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activeTab="0"/>
  </bookViews>
  <sheets>
    <sheet name="Aanvraagformulier" sheetId="1" r:id="rId1"/>
  </sheets>
  <definedNames>
    <definedName name="_xlnm.Print_Area" localSheetId="0">'Aanvraagformulier'!$B$2:$T$76</definedName>
    <definedName name="bc">'Aanvraagformulier'!$F$24</definedName>
    <definedName name="Bereik_Aanvrager">'Aanvraagformulier'!$G$6,'Aanvraagformulier'!$G$7,'Aanvraagformulier'!$G$8,'Aanvraagformulier'!$G$9,'Aanvraagformulier'!#REF!,'Aanvraagformulier'!#REF!,'Aanvraagformulier'!$K$11,'Aanvraagformulier'!#REF!,'Aanvraagformulier'!#REF!,'Aanvraagformulier'!#REF!,'Aanvraagformulier'!$M$14,'Aanvraagformulier'!$Q$6,'Aanvraagformulier'!$Q$7,'Aanvraagformulier'!$Q$8,'Aanvraagformulier'!$Q$11,'Aanvraagformulier'!#REF!,'Aanvraagformulier'!#REF!,'Aanvraagformulier'!$F$17,'Aanvraagformulier'!$F$18,'Aanvraagformulier'!$F$21,'Aanvraagformulier'!$I$21,'Aanvraagformulier'!$I$22,'Aanvraagformulier'!$L$22,'Aanvraagformulier'!$L$21,'Aanvraagformulier'!$L$18,'Aanvraagformulier'!$L$17,'Aanvraagformulier'!$I$17,'Aanvraagformulier'!$I$18,'Aanvraagformulier'!$M$17:$M$22,'Aanvraagformulier'!$P$17:$T$22,'Aanvraagformulier'!$G$28,'Aanvraagformulier'!$I$31:$J$42,'Aanvraagformulier'!$T$31:$T$40,'Aanvraagformulier'!$M$44:$T$45</definedName>
    <definedName name="Uitdeelpunt">#REF!</definedName>
    <definedName name="V_JaNee">'Aanvraagformulier'!$BB$1:$BB$2</definedName>
    <definedName name="V_ManVrouw">'Aanvraagformulier'!$BC$1:$BC$2</definedName>
    <definedName name="V_Vandaag">'Aanvraagformulier'!$BD$1</definedName>
  </definedNames>
  <calcPr fullCalcOnLoad="1"/>
</workbook>
</file>

<file path=xl/comments1.xml><?xml version="1.0" encoding="utf-8"?>
<comments xmlns="http://schemas.openxmlformats.org/spreadsheetml/2006/main">
  <authors>
    <author>Tom Hillemans</author>
    <author>Van Amerongen</author>
    <author>sony</author>
    <author>Achthoven</author>
    <author>Peter S.</author>
    <author>Linda Splinter</author>
  </authors>
  <commentList>
    <comment ref="N5" authorId="0">
      <text>
        <r>
          <rPr>
            <b/>
            <sz val="8"/>
            <rFont val="Tahoma"/>
            <family val="2"/>
          </rPr>
          <t>De aanvragende instantie dient een professionele hulpverleningsorganisatie te zijn.</t>
        </r>
      </text>
    </comment>
    <comment ref="B26" authorId="1">
      <text>
        <r>
          <rPr>
            <b/>
            <u val="single"/>
            <sz val="11"/>
            <rFont val="Calibri"/>
            <family val="2"/>
          </rPr>
          <t>Berekening naar maandbedragen</t>
        </r>
        <r>
          <rPr>
            <b/>
            <sz val="11"/>
            <rFont val="Calibri"/>
            <family val="2"/>
          </rPr>
          <t xml:space="preserve">
Zowel bij de inkomsten als bij de uitgaven geldt dat bedragen die betrekking hebben op een kortere of langere periode worden omgerekend tot een bedrag per maand. 
- Wekelijkse bedragen x 4,3333
- 4-wekelijkse bedragen x 1,0833
- Kwartaalbedragen / 3
- Jaarbedragen / 12
</t>
        </r>
        <r>
          <rPr>
            <b/>
            <u val="single"/>
            <sz val="11"/>
            <rFont val="Calibri"/>
            <family val="2"/>
          </rPr>
          <t>Hardheidsclausule:</t>
        </r>
        <r>
          <rPr>
            <b/>
            <sz val="11"/>
            <rFont val="Calibri"/>
            <family val="2"/>
          </rPr>
          <t xml:space="preserve">
Het is onmogelijk om alle situaties te vangen in regeltjes. Indien het toepassen van de afgesproken regels, in zeer bijzondere situaties, tot ongewenste situaties leidt, kan de beoordelaar van de Voedselbank bij uitzondering, maar wel onderbouwd, afwijken van deze regels.</t>
        </r>
        <r>
          <rPr>
            <sz val="9"/>
            <rFont val="Tahoma"/>
            <family val="2"/>
          </rPr>
          <t xml:space="preserve">
</t>
        </r>
      </text>
    </comment>
    <comment ref="B56" authorId="2">
      <text>
        <r>
          <rPr>
            <b/>
            <u val="single"/>
            <sz val="14"/>
            <rFont val="Calibri"/>
            <family val="2"/>
          </rPr>
          <t>SVP specificeren</t>
        </r>
        <r>
          <rPr>
            <b/>
            <sz val="11"/>
            <rFont val="Calibri"/>
            <family val="2"/>
          </rPr>
          <t xml:space="preserve">
Autokosten</t>
        </r>
        <r>
          <rPr>
            <sz val="11"/>
            <rFont val="Calibri"/>
            <family val="2"/>
          </rPr>
          <t xml:space="preserve">
Autokosten kunnen alleen worden opgevoerd, wanneer aantoonbaar gemaakt kan worden, dat deze noodzakelijk zijn. Er mag dan een bedrag van € 0,19 per noodzakelijke kilometer worden ingevuld. Noodzaak, dat auto nodig is en berekening van noodzakelijke kilometers dient als bewijsstuk te worden meegezonden.
Wanneer u de kosten voor een auto opgeeft, worden de standaardvervoerskosten niet  in de beoordeling betrokken. Deze vervallen dus!
</t>
        </r>
        <r>
          <rPr>
            <b/>
            <sz val="11"/>
            <rFont val="Calibri"/>
            <family val="2"/>
          </rPr>
          <t>Huisdieren</t>
        </r>
        <r>
          <rPr>
            <sz val="11"/>
            <rFont val="Calibri"/>
            <family val="2"/>
          </rPr>
          <t xml:space="preserve">
De kosten van huisdieren komen niet in aanmerking als uitgaven, tenzij het om een hulp- of blindengeleidenhond gaat.</t>
        </r>
      </text>
    </comment>
    <comment ref="S4" authorId="2">
      <text>
        <r>
          <rPr>
            <sz val="11"/>
            <rFont val="Calibri"/>
            <family val="2"/>
          </rPr>
          <t>De datum waarop het aanvraagformulier wordt opgestuurd naar de voedselbank</t>
        </r>
        <r>
          <rPr>
            <sz val="11"/>
            <rFont val="Tahoma"/>
            <family val="2"/>
          </rPr>
          <t xml:space="preserve">
</t>
        </r>
      </text>
    </comment>
    <comment ref="F22" authorId="3">
      <text>
        <r>
          <rPr>
            <b/>
            <sz val="11"/>
            <rFont val="Calibri"/>
            <family val="2"/>
          </rPr>
          <t>Automatische optelsom van aantal ouders en aantal kinderen</t>
        </r>
      </text>
    </comment>
    <comment ref="L30" authorId="3">
      <text>
        <r>
          <rPr>
            <b/>
            <sz val="11"/>
            <rFont val="Calibri"/>
            <family val="2"/>
          </rPr>
          <t xml:space="preserve">Uitgaven:
</t>
        </r>
        <r>
          <rPr>
            <sz val="11"/>
            <rFont val="Calibri"/>
            <family val="2"/>
          </rPr>
          <t>Bij de uitgaven worden alleen díe uitgaven meegeteld die betrekking hebben op de personen wiens inkomen is meegeteld. 
Kosten die vanuit de kinderbijslag, persoonsgebonden budget of andere vergoedingen worden voldaan dus niet meetellen.</t>
        </r>
        <r>
          <rPr>
            <sz val="9"/>
            <rFont val="Tahoma"/>
            <family val="2"/>
          </rPr>
          <t xml:space="preserve">
</t>
        </r>
      </text>
    </comment>
    <comment ref="B28" authorId="3">
      <text>
        <r>
          <rPr>
            <sz val="11"/>
            <rFont val="Calibri"/>
            <family val="2"/>
          </rPr>
          <t>Leef- of week-geld. Het omgerekende maandbedrag wordt gebruikt voor het berekenen van de voedselbanknorm</t>
        </r>
        <r>
          <rPr>
            <sz val="9"/>
            <rFont val="Tahoma"/>
            <family val="2"/>
          </rPr>
          <t xml:space="preserve">
</t>
        </r>
      </text>
    </comment>
    <comment ref="I42" authorId="3">
      <text>
        <r>
          <rPr>
            <b/>
            <sz val="11"/>
            <rFont val="Calibri"/>
            <family val="2"/>
          </rPr>
          <t>automatische optelsom van de inkomsten</t>
        </r>
        <r>
          <rPr>
            <b/>
            <sz val="9"/>
            <rFont val="Tahoma"/>
            <family val="2"/>
          </rPr>
          <t xml:space="preserve">
</t>
        </r>
        <r>
          <rPr>
            <sz val="9"/>
            <rFont val="Tahoma"/>
            <family val="2"/>
          </rPr>
          <t xml:space="preserve">
</t>
        </r>
      </text>
    </comment>
    <comment ref="B30" authorId="3">
      <text>
        <r>
          <rPr>
            <b/>
            <sz val="11"/>
            <rFont val="Calibri"/>
            <family val="2"/>
          </rPr>
          <t xml:space="preserve">Inkomsten:
</t>
        </r>
        <r>
          <rPr>
            <sz val="11"/>
            <rFont val="Calibri"/>
            <family val="2"/>
          </rPr>
          <t>Het uitgangspunt is dat alle inkomsten van alle volwassen (18 jaar of ouder) gezinsleden mee worden gerekend.
Daaronder worden o.a. verstaan:
 - Netto loon/uitkering e.d. van aanvrager
-  Netto loon/uitkering e.d. van partner of inwonende volwassene(n) waarmee een gezamenlijke huishouding wordt gevoerd
-  Te ontvangen alimentatie
-  Huurtoeslag
-  Zorgtoeslag
-  (Voorlopige) teruggaaf belastingdienst (bij een koopwoning)
-  Kostgeld verdienende, inwonende kinderen en/of andere inwonende volwassenen
Van inwonende kinderenen/of andere inwonende volwassenen met een eigen inkomen uit werk of uitkering mag een bijdrage                             aan het gezinsinkomen worden  verwacht (kostgeld). Afhankelijk van dit inkomen wordt hiervoor een bedrag van  € 300 gerekend. Dit is ook ongeveer het bedrag waarmee de bijstandsuitkering wordt verlaagd. 
Niet meegeteld worden:
- Vakantietoeslag
- Kinderbijslag, studiefinanciering, (dit zijn doeluitkering tbv kinderen, dus ook 
   geen specifieke uitgaven inzake kinderen meetellen die hieruit voldaan kunnen worden)
- Persoonsgebonden budget (wordt geacht te worden besteed aan bijzondere kosten, die dan ook niet als uitgaven mogen   
  worden opgevoerd) Uitzondering is wanneer het PGB van de ene partner  het inkomen vormt van de andere partner.
- Neveninkomsten van kinderen zoals krantenwijk, bijbaantje e.d.</t>
        </r>
        <r>
          <rPr>
            <sz val="9"/>
            <rFont val="Tahoma"/>
            <family val="2"/>
          </rPr>
          <t xml:space="preserve">
</t>
        </r>
      </text>
    </comment>
    <comment ref="B22" authorId="3">
      <text>
        <r>
          <rPr>
            <b/>
            <sz val="11"/>
            <rFont val="Calibri"/>
            <family val="2"/>
          </rPr>
          <t>Dit zijn alle personen die tot het huishouden van de client horen, zowel kinderen als eventueel andere inwonende volwassenen.
Van kinderen ouder dan 18 jaar zonder studefinanciering en andere inwonende volwassenen, niet zijnde de aanvrager en diens partner, dragen tenminste  € 300 per maand bij aan de huishouding (zie rubriek Inkomsten).</t>
        </r>
        <r>
          <rPr>
            <sz val="11"/>
            <rFont val="Calibri"/>
            <family val="2"/>
          </rPr>
          <t xml:space="preserve">
</t>
        </r>
        <r>
          <rPr>
            <sz val="9"/>
            <rFont val="Tahoma"/>
            <family val="2"/>
          </rPr>
          <t xml:space="preserve">
</t>
        </r>
      </text>
    </comment>
    <comment ref="M16" authorId="3">
      <text>
        <r>
          <rPr>
            <b/>
            <sz val="11"/>
            <rFont val="Calibri"/>
            <family val="2"/>
          </rPr>
          <t>m (man) of v (vrouw) invullen.</t>
        </r>
        <r>
          <rPr>
            <sz val="11"/>
            <rFont val="Calibri"/>
            <family val="2"/>
          </rPr>
          <t xml:space="preserve">
</t>
        </r>
      </text>
    </comment>
    <comment ref="T16" authorId="3">
      <text>
        <r>
          <rPr>
            <b/>
            <sz val="11"/>
            <rFont val="Calibri"/>
            <family val="2"/>
          </rPr>
          <t>m (man) of v (vrouw) invullen.</t>
        </r>
        <r>
          <rPr>
            <sz val="11"/>
            <rFont val="Calibri"/>
            <family val="2"/>
          </rPr>
          <t xml:space="preserve">
</t>
        </r>
      </text>
    </comment>
    <comment ref="Q4" authorId="2">
      <text>
        <r>
          <rPr>
            <sz val="9"/>
            <rFont val="Tahoma"/>
            <family val="2"/>
          </rPr>
          <t xml:space="preserve">Cliëntnummer wordt uitgegeven door de Voedselbank
</t>
        </r>
      </text>
    </comment>
    <comment ref="T60" authorId="2">
      <text>
        <r>
          <rPr>
            <b/>
            <sz val="11"/>
            <rFont val="Calibri"/>
            <family val="2"/>
          </rPr>
          <t>automatische berekening</t>
        </r>
        <r>
          <rPr>
            <sz val="11"/>
            <rFont val="Tahoma"/>
            <family val="2"/>
          </rPr>
          <t xml:space="preserve">
</t>
        </r>
      </text>
    </comment>
    <comment ref="B24" authorId="4">
      <text>
        <r>
          <rPr>
            <sz val="9"/>
            <rFont val="Tahoma"/>
            <family val="2"/>
          </rPr>
          <t>U kunt een voorkeur aangeven voor een uitdeelpunt, waar uw cliënt het pakket wil ophalen.
Geef ook aan, wanneer er geen voorkeur voor een uitdeelpunt is.
Door op het pijltje aan het einde van het veld te klikken, krijgt u een overzicht van alle uitdeelpunten.</t>
        </r>
      </text>
    </comment>
    <comment ref="B41" authorId="3">
      <text>
        <r>
          <rPr>
            <sz val="11"/>
            <rFont val="Calibri"/>
            <family val="2"/>
          </rPr>
          <t>Van werkende inwonende (volwassen) kinderen met eigen inkomen uit arbeid of uitkering wordt een bijdrage aan het gezinsinkomen verwacht (kostgeld) van € 300 per maand.
Dit is ook van toepassing op andere inwonende personen ≥ 18 jaar met een inkomen.
Deze personen tellen mee in de normberekening, wanneer dit kostgeld wordt betaald. Zonder kostgeld tellen zij niet mee.</t>
        </r>
        <r>
          <rPr>
            <sz val="9"/>
            <rFont val="Tahoma"/>
            <family val="2"/>
          </rPr>
          <t xml:space="preserve">
</t>
        </r>
      </text>
    </comment>
    <comment ref="L34" authorId="5">
      <text>
        <r>
          <rPr>
            <sz val="9"/>
            <rFont val="Tahoma"/>
            <family val="2"/>
          </rPr>
          <t>Huur/hypotheek
Bij aflossing/rente ook belastingteruggave invullen bij inkomsten</t>
        </r>
      </text>
    </comment>
    <comment ref="L35" authorId="5">
      <text>
        <r>
          <rPr>
            <sz val="9"/>
            <rFont val="Tahoma"/>
            <family val="2"/>
          </rPr>
          <t xml:space="preserve">Voor energie en water geldt een maximumbedrag van € 200 per maand. Zijn de kosten hoger dan het meerbedrag opgeven bij bijzondere omstandigheden. U dient dan wel bankafschriften van ten minste twee maanden mee te sturen.
</t>
        </r>
      </text>
    </comment>
    <comment ref="L36" authorId="5">
      <text>
        <r>
          <rPr>
            <sz val="9"/>
            <rFont val="Tahoma"/>
            <family val="2"/>
          </rPr>
          <t xml:space="preserve">Alleen invullen in geval van kinderopvang toeslag. </t>
        </r>
      </text>
    </comment>
    <comment ref="L37" authorId="5">
      <text>
        <r>
          <rPr>
            <sz val="9"/>
            <rFont val="Tahoma"/>
            <family val="2"/>
          </rPr>
          <t>Alleen invullen indien geen sprake is van kwijtschelding.</t>
        </r>
      </text>
    </comment>
    <comment ref="L38" authorId="5">
      <text>
        <r>
          <rPr>
            <sz val="9"/>
            <rFont val="Tahoma"/>
            <family val="2"/>
          </rPr>
          <t>Alleen invullen indien geen sprake is van kwijtschelding.</t>
        </r>
      </text>
    </comment>
    <comment ref="L31" authorId="5">
      <text>
        <r>
          <rPr>
            <b/>
            <sz val="9"/>
            <rFont val="Tahoma"/>
            <family val="2"/>
          </rPr>
          <t>€ 330 
Hieronder vallen:</t>
        </r>
        <r>
          <rPr>
            <sz val="9"/>
            <rFont val="Tahoma"/>
            <family val="2"/>
          </rPr>
          <t xml:space="preserve">
- kabel &amp; internet
- mobiele telefoon
- zorgverzekering
- eigen risico
- zelfzorg middelen
- overige verzekeringen
- persoonlijke verzorging
- was- en schoonmaakmiddelen
- vervoer</t>
        </r>
      </text>
    </comment>
    <comment ref="L32" authorId="5">
      <text>
        <r>
          <rPr>
            <b/>
            <sz val="9"/>
            <rFont val="Tahoma"/>
            <family val="2"/>
          </rPr>
          <t xml:space="preserve">€ 260
</t>
        </r>
        <r>
          <rPr>
            <sz val="9"/>
            <rFont val="Tahoma"/>
            <family val="2"/>
          </rPr>
          <t>Hieronder vallen:
- kabel &amp; internet
- mobiele telefoon
- zorgverzekering
- eigen risico
- zelfzorg middelen
- overige verzekeringen
- persoonlijke verzorging
- was- en schoonmaakmiddele
- vervoer</t>
        </r>
      </text>
    </comment>
    <comment ref="L33" authorId="5">
      <text>
        <r>
          <rPr>
            <b/>
            <sz val="9"/>
            <rFont val="Tahoma"/>
            <family val="2"/>
          </rPr>
          <t>€ 60 per gezinslid</t>
        </r>
        <r>
          <rPr>
            <sz val="9"/>
            <rFont val="Tahoma"/>
            <family val="0"/>
          </rPr>
          <t xml:space="preserve">
</t>
        </r>
        <r>
          <rPr>
            <b/>
            <sz val="9"/>
            <rFont val="Tahoma"/>
            <family val="2"/>
          </rPr>
          <t>Hieronder vallen:</t>
        </r>
        <r>
          <rPr>
            <sz val="9"/>
            <rFont val="Tahoma"/>
            <family val="0"/>
          </rPr>
          <t xml:space="preserve">
Hieronder vallen:
- kabel &amp; internet
- mobiele telefoon
- zorgverzekering
- eigen risico
- zelfzorg middelen
- overige verzekeringen
- persoonlijke verzorging
- was- en schoonmaakmiddelen
- vervoer</t>
        </r>
      </text>
    </comment>
    <comment ref="B20" authorId="5">
      <text>
        <r>
          <rPr>
            <sz val="9"/>
            <rFont val="Tahoma"/>
            <family val="0"/>
          </rPr>
          <t>Studie financiering is géén inkomen.</t>
        </r>
      </text>
    </comment>
    <comment ref="B21" authorId="5">
      <text>
        <r>
          <rPr>
            <sz val="9"/>
            <rFont val="Tahoma"/>
            <family val="0"/>
          </rPr>
          <t>Van inwonende kinderen met een eigen inkomen uit werk of uitkering mag een bijdrage aan het gezinsinkomen worden verwacht (kostgeld). Afhankelijk van het inkomen van het kind wordt hiervoor een bedrag van minimaal € 300 gerekend. Dit is ook ongeveer het bedrag waarmee de bijstandsuitkering wordt verlaagd. 
Ook van toepassing op inwonende personen ≥ 18 jaar.
Deze personen tellen mee in de normberekening, wanneer dit kostgeld wordt betaald. Zonder kostgeld tellen zij niet mee.</t>
        </r>
      </text>
    </comment>
  </commentList>
</comments>
</file>

<file path=xl/sharedStrings.xml><?xml version="1.0" encoding="utf-8"?>
<sst xmlns="http://schemas.openxmlformats.org/spreadsheetml/2006/main" count="152" uniqueCount="133">
  <si>
    <t>Ja</t>
  </si>
  <si>
    <t>M</t>
  </si>
  <si>
    <t>Eerste aanvraag</t>
  </si>
  <si>
    <t>Nee</t>
  </si>
  <si>
    <t>V</t>
  </si>
  <si>
    <t>Herbeoordeling</t>
  </si>
  <si>
    <t>Enkelvoudig pakket</t>
  </si>
  <si>
    <t>Boven norm</t>
  </si>
  <si>
    <t>n.v.t.</t>
  </si>
  <si>
    <t>Dubbel pakket</t>
  </si>
  <si>
    <t>Gebruiksduur overschreden</t>
  </si>
  <si>
    <t>Aanvraag ondersteuning middels voedselpakket voor:</t>
  </si>
  <si>
    <t>Datum:</t>
  </si>
  <si>
    <t>Drievoudig pakket</t>
  </si>
  <si>
    <t xml:space="preserve"> Zie toelichting.</t>
  </si>
  <si>
    <t>NAW-gegevens aanvragende instantie</t>
  </si>
  <si>
    <t>Achternaam:</t>
  </si>
  <si>
    <t>M/V</t>
  </si>
  <si>
    <t>Naam:</t>
  </si>
  <si>
    <t>Voorletters:</t>
  </si>
  <si>
    <t xml:space="preserve">Adres: </t>
  </si>
  <si>
    <t>Adres:</t>
  </si>
  <si>
    <t>PC+woonplaats:</t>
  </si>
  <si>
    <t xml:space="preserve">Voorl+ Naam: </t>
  </si>
  <si>
    <t>Soort aanvraag:</t>
  </si>
  <si>
    <t>Ingevuld door:</t>
  </si>
  <si>
    <t>Gezinssituatie</t>
  </si>
  <si>
    <t>Kinderen:</t>
  </si>
  <si>
    <t>Roepnaam</t>
  </si>
  <si>
    <t>geb. datum</t>
  </si>
  <si>
    <t xml:space="preserve"> geb. datum</t>
  </si>
  <si>
    <t>kind 1</t>
  </si>
  <si>
    <t>kind 5</t>
  </si>
  <si>
    <t>kind 2</t>
  </si>
  <si>
    <t>kind 6</t>
  </si>
  <si>
    <t>kind 3</t>
  </si>
  <si>
    <t>kind 7</t>
  </si>
  <si>
    <t>kind 4</t>
  </si>
  <si>
    <t>kind 8</t>
  </si>
  <si>
    <t>Totaal aantal personen tbv normberekening</t>
  </si>
  <si>
    <t xml:space="preserve">Inkomsten en uitgaven tbv normberekening  (alle berekeningen in bedragen per maand)  </t>
  </si>
  <si>
    <t>Bedrag leefgeld per week bij financiële bewindvoering:</t>
  </si>
  <si>
    <t>te besteden per maand</t>
  </si>
  <si>
    <t>LET OP: BIJ LEEFGELD ALTIJD BUDGETPLAN MEEZENDEN</t>
  </si>
  <si>
    <t>Te ontvangen alimentatie</t>
  </si>
  <si>
    <t>Huurtoeslag</t>
  </si>
  <si>
    <t>Zorgtoeslag</t>
  </si>
  <si>
    <t>Kindgebonden budget</t>
  </si>
  <si>
    <t>Totaal Inkomsten:</t>
  </si>
  <si>
    <t>Te betalen alimentatie</t>
  </si>
  <si>
    <r>
      <t>Aflossing schulden indien WSNP niet van toepassing: (</t>
    </r>
    <r>
      <rPr>
        <b/>
        <i/>
        <sz val="12"/>
        <color indexed="8"/>
        <rFont val="Calibri"/>
        <family val="2"/>
      </rPr>
      <t>hieronder specificeren!)</t>
    </r>
  </si>
  <si>
    <t>Totale aflossing schulden per maand</t>
  </si>
  <si>
    <t>Schuldeiser / instantie, waaraan betaald wordt</t>
  </si>
  <si>
    <t>Huidige restschuld</t>
  </si>
  <si>
    <t>Aflossing per maand</t>
  </si>
  <si>
    <t>Resterend aantal maanden</t>
  </si>
  <si>
    <t>Netto te besteden PER MAAND (Leefgeld)</t>
  </si>
  <si>
    <t>Totaal uitgaven:</t>
  </si>
  <si>
    <t>Bijzondere omstandigheden waarom, indien boven de voedselbanknorm, toch ondersteuning van de Voedselbank nodig is:</t>
  </si>
  <si>
    <t>Specificatie bijzondere omstandigheden</t>
  </si>
  <si>
    <t>Totaal bijzondere omstandigheden</t>
  </si>
  <si>
    <t>BIJZONDER resultaat boven (+) of onder (-) de VB-norm</t>
  </si>
  <si>
    <t>Toelichting / 
Plan van aanpak
(Max. 550 tekens)</t>
  </si>
  <si>
    <t>Hoe lang verwacht u dat hulp van de voedselbank nodig is, in aantal maanden:</t>
  </si>
  <si>
    <t>maanden</t>
  </si>
  <si>
    <t>Om uw gegevens te mogen verwerken, hebben wij uw toestemming nodig. Daarom graag de volgende vragen beantwoorden:</t>
  </si>
  <si>
    <t>Ja / Nee</t>
  </si>
  <si>
    <t xml:space="preserve">Ja / Nee / n.v.t. </t>
  </si>
  <si>
    <t>Ja /Nee</t>
  </si>
  <si>
    <t>Geen voorkeur voor uitgiftepunt</t>
  </si>
  <si>
    <t>uitgiftepunten Den Haag</t>
  </si>
  <si>
    <t>uitgiftepunt Rijswijk</t>
  </si>
  <si>
    <t>uitgiftepunten Zoetermeer</t>
  </si>
  <si>
    <t>www.voedselbankgooi.nl</t>
  </si>
  <si>
    <t>(Voorlopige) teruggaaf Belastingdienst (bij koopwoning)/Loonheffing</t>
  </si>
  <si>
    <r>
      <rPr>
        <b/>
        <sz val="11"/>
        <color indexed="8"/>
        <rFont val="Calibri"/>
        <family val="2"/>
      </rPr>
      <t>Privacy</t>
    </r>
    <r>
      <rPr>
        <sz val="11"/>
        <color indexed="8"/>
        <rFont val="Calibri"/>
        <family val="2"/>
      </rPr>
      <t xml:space="preserve">                                                                           
De Voedselbank Gooi&amp;Omstreken respecteert de privacy van de aanvrager en de hulpverleners en de door hen verstrekte gegevens. De Voedselbank geeft de vastgelegde gegevens niet ter beschikking of ter inzage aan derden. De gegevens worden uitsluitend gebruikt ten behoeve van en in overeenstemming met het realiseren van de doelstellingen van de Voedselbank.
(Zie ook het privacystatement op onze website)</t>
    </r>
  </si>
  <si>
    <t>NAW-gegevens cliënt</t>
  </si>
  <si>
    <t>E- mail cliënt:</t>
  </si>
  <si>
    <t>Berekening VB-norm voor cliënt:</t>
  </si>
  <si>
    <t>klantenadministratie@voedselbankgooi.nl</t>
  </si>
  <si>
    <t>Voorkeur voor uitgiftepunt:</t>
  </si>
  <si>
    <t>Geb. datum:</t>
  </si>
  <si>
    <t xml:space="preserve">Telefoon: </t>
  </si>
  <si>
    <t>Contactpersoon bij aanvragende instantie</t>
  </si>
  <si>
    <t>Naam partner:</t>
  </si>
  <si>
    <t>Telefoon:</t>
  </si>
  <si>
    <t>E-mailadres:</t>
  </si>
  <si>
    <t>Geen</t>
  </si>
  <si>
    <t>Dieet / Halal:</t>
  </si>
  <si>
    <t>Inkomsten per maand (indien geen financiële bewindvoering)</t>
  </si>
  <si>
    <t>Uitgaven per  maand (indien geen financiële bewindvoering)</t>
  </si>
  <si>
    <t>Kinderopvangtoeslag</t>
  </si>
  <si>
    <t>Tussenvoegsel(s):</t>
  </si>
  <si>
    <t>Datum aanvraag:</t>
  </si>
  <si>
    <t>Soest: Nijverheidsweg 20 (dinsdag 14.30 - 16.00 uur)</t>
  </si>
  <si>
    <t>Baarn: "Speeltuinvereniging Oosterkwartier" Dahliastraat 16 (donderdag 11.45 -13.15 uur)</t>
  </si>
  <si>
    <t>Weesp: Waagplein "Grote kerk" (donderdag 13.30 - 14.30 uur)</t>
  </si>
  <si>
    <t>Laren: "BEL" Eemnesserweg 15A (dinsdag 13.30 - 14.30 uur)</t>
  </si>
  <si>
    <t>Wat wordt er gedaan om de financiële situatie van de cliënt te verbeteren?</t>
  </si>
  <si>
    <t>3. Aanvragende hulpverlener geeft toestemming zijn haar gegevens  te verwerken en op te slaan conform de regels in ons privacystatement</t>
  </si>
  <si>
    <t>1. Cliënt geeft toestemming om de op dit formulier verstrekte gegevens te verwerken en op te slaan conform de regels in ons privacystatement.</t>
  </si>
  <si>
    <t>2. Cliënt geeft toestemming om de gegevens (naam, geslacht en leeftijd)  van de kinderen van 0 tot 18 jaar door te geven aan de Stichting Jarige Job / Sint voor ieder, ten behoeve van de verstrekking van een cadeautje.</t>
  </si>
  <si>
    <t>Vegetarisch</t>
  </si>
  <si>
    <t>Huizen: "Thomaskerk" Huizermaatweg 61 (donderdag 13.00 - 15.00 uur)</t>
  </si>
  <si>
    <t>Hilversum: Korte Noorderweg 36 (donderdag 11.15 - 12.15 uur)</t>
  </si>
  <si>
    <t>Hilversum: Korte Noorderweg 36 (donderdag 14.00 -15.00 uur)</t>
  </si>
  <si>
    <t>Hilversum: "Emmaüskerk" Kerkelandenlaan 5 (vrijdag 11.00 tot 12.00 uur)</t>
  </si>
  <si>
    <t>Norm Voedselbank per januari 2022</t>
  </si>
  <si>
    <t>Partner</t>
  </si>
  <si>
    <t>Aantal kinderen 0 t/m 17 jaar</t>
  </si>
  <si>
    <t xml:space="preserve">Bedrag </t>
  </si>
  <si>
    <t>per maand</t>
  </si>
  <si>
    <t>Bereikbaar per telefoon op
maandag t/m donderdag
van 10.00 - 14.00 uur
Telefoon: 035-5338836/5267096</t>
  </si>
  <si>
    <t>Cliëntnummer:</t>
  </si>
  <si>
    <t>Kosten kinderopvang</t>
  </si>
  <si>
    <t xml:space="preserve">Gemeentelijke belastingen </t>
  </si>
  <si>
    <t>Waterschapsbelasting</t>
  </si>
  <si>
    <t>NORM-resultaat (incl. 15 % marge) boven (+) of 
onder (-) de VB-norm</t>
  </si>
  <si>
    <t>Bijdrage inwonende(n) met inkomen</t>
  </si>
  <si>
    <t xml:space="preserve">Energie, gas &amp; water </t>
  </si>
  <si>
    <t>Eerste volwassene: 250 per maand; 
voor iedere persoon extra: 100 per maand</t>
  </si>
  <si>
    <r>
      <t>Aanvraagformulier</t>
    </r>
    <r>
      <rPr>
        <b/>
        <sz val="16"/>
        <color indexed="8"/>
        <rFont val="Calibri"/>
        <family val="2"/>
      </rPr>
      <t xml:space="preserve"> </t>
    </r>
    <r>
      <rPr>
        <b/>
        <sz val="16"/>
        <color indexed="10"/>
        <rFont val="Calibri"/>
        <family val="2"/>
      </rPr>
      <t>(Versie 2022-01)</t>
    </r>
    <r>
      <rPr>
        <b/>
        <sz val="16"/>
        <color indexed="8"/>
        <rFont val="Calibri"/>
        <family val="2"/>
      </rPr>
      <t xml:space="preserve"> </t>
    </r>
    <r>
      <rPr>
        <b/>
        <sz val="14"/>
        <color indexed="8"/>
        <rFont val="Calibri"/>
        <family val="2"/>
      </rPr>
      <t xml:space="preserve">voor wekelijks voedselpakket bij de 
</t>
    </r>
    <r>
      <rPr>
        <b/>
        <sz val="14"/>
        <color indexed="10"/>
        <rFont val="Calibri"/>
        <family val="2"/>
      </rPr>
      <t>Voedselbank Gooi&amp;Omstreken</t>
    </r>
    <r>
      <rPr>
        <b/>
        <sz val="14"/>
        <color indexed="8"/>
        <rFont val="Calibri"/>
        <family val="2"/>
      </rPr>
      <t xml:space="preserve">
Ingevuld formulier als Excel-file mailen naar: </t>
    </r>
  </si>
  <si>
    <r>
      <t>Persoonlijke uitgaven 2e lid van het huishouden</t>
    </r>
    <r>
      <rPr>
        <sz val="9"/>
        <color indexed="8"/>
        <rFont val="Calibri"/>
        <family val="2"/>
      </rPr>
      <t xml:space="preserve"> </t>
    </r>
  </si>
  <si>
    <t>Persoonlijke uitgaven overige leden</t>
  </si>
  <si>
    <t>Woonlasten incl. de VVE-bijdragen</t>
  </si>
  <si>
    <t>Aanvrager</t>
  </si>
  <si>
    <t>Aantal kinderen thuis ≥ 18 zonder inkomen</t>
  </si>
  <si>
    <t>Overige inwonenden ≥  18 met inkomen</t>
  </si>
  <si>
    <t>Uitkering aanvrager (excl. vakantiegeld)</t>
  </si>
  <si>
    <t>Uitkering partner (excl. vakantiegeld)</t>
  </si>
  <si>
    <t>Persoonlijke uitgaven aanvrager</t>
  </si>
  <si>
    <t>Netto inkomen aanvrager (loon/salaris/pensioen excl. vakantiegeld)</t>
  </si>
  <si>
    <t>Netto inkomen partner (loon/salaris/pensioen excl. vakantiegeld)</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</si>
</sst>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13]d/mmm/yyyy;@"/>
    <numFmt numFmtId="165" formatCode="&quot;€&quot;\ #,##0"/>
    <numFmt numFmtId="166" formatCode="0#########"/>
    <numFmt numFmtId="167" formatCode="####\A\A"/>
    <numFmt numFmtId="168" formatCode="_ &quot;€&quot;\ * #,##0_ ;_ &quot;€&quot;\ * \-#,##0_ ;_ &quot;€&quot;\ * &quot;-&quot;??_ ;_ @_ "/>
    <numFmt numFmtId="169" formatCode="[$-413]dddd\ d\ mmmm\ yyyy"/>
    <numFmt numFmtId="170" formatCode="&quot;Ja&quot;;&quot;Ja&quot;;&quot;Nee&quot;"/>
    <numFmt numFmtId="171" formatCode="&quot;Waar&quot;;&quot;Waar&quot;;&quot;Onwaar&quot;"/>
    <numFmt numFmtId="172" formatCode="&quot;Aan&quot;;&quot;Aan&quot;;&quot;Uit&quot;"/>
    <numFmt numFmtId="173" formatCode="[$€-2]\ #.##000_);[Red]\([$€-2]\ #.##000\)"/>
  </numFmts>
  <fonts count="80">
    <font>
      <sz val="11"/>
      <color theme="1"/>
      <name val="Calibri"/>
      <family val="2"/>
    </font>
    <font>
      <sz val="11"/>
      <color indexed="8"/>
      <name val="Calibri"/>
      <family val="2"/>
    </font>
    <font>
      <sz val="9"/>
      <name val="Tahoma"/>
      <family val="2"/>
    </font>
    <font>
      <sz val="8"/>
      <name val="Calibri"/>
      <family val="2"/>
    </font>
    <font>
      <b/>
      <sz val="14"/>
      <color indexed="8"/>
      <name val="Calibri"/>
      <family val="2"/>
    </font>
    <font>
      <b/>
      <sz val="9"/>
      <name val="Tahoma"/>
      <family val="2"/>
    </font>
    <font>
      <sz val="11"/>
      <name val="Tahoma"/>
      <family val="2"/>
    </font>
    <font>
      <b/>
      <sz val="11"/>
      <name val="Calibri"/>
      <family val="2"/>
    </font>
    <font>
      <sz val="11"/>
      <name val="Calibri"/>
      <family val="2"/>
    </font>
    <font>
      <b/>
      <u val="single"/>
      <sz val="11"/>
      <name val="Calibri"/>
      <family val="2"/>
    </font>
    <font>
      <b/>
      <u val="single"/>
      <sz val="14"/>
      <name val="Calibri"/>
      <family val="2"/>
    </font>
    <font>
      <b/>
      <i/>
      <sz val="12"/>
      <color indexed="8"/>
      <name val="Calibri"/>
      <family val="2"/>
    </font>
    <font>
      <b/>
      <sz val="11"/>
      <color indexed="8"/>
      <name val="Calibri"/>
      <family val="2"/>
    </font>
    <font>
      <b/>
      <sz val="14"/>
      <color indexed="10"/>
      <name val="Calibri"/>
      <family val="2"/>
    </font>
    <font>
      <sz val="9"/>
      <color indexed="8"/>
      <name val="Calibri"/>
      <family val="2"/>
    </font>
    <font>
      <b/>
      <sz val="8"/>
      <name val="Tahoma"/>
      <family val="2"/>
    </font>
    <font>
      <b/>
      <sz val="16"/>
      <color indexed="8"/>
      <name val="Calibri"/>
      <family val="2"/>
    </font>
    <font>
      <b/>
      <sz val="16"/>
      <color indexed="10"/>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36"/>
      <name val="Calibri"/>
      <family val="2"/>
    </font>
    <font>
      <sz val="11"/>
      <color indexed="17"/>
      <name val="Calibri"/>
      <family val="2"/>
    </font>
    <font>
      <u val="single"/>
      <sz val="11"/>
      <color indexed="39"/>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4"/>
      <name val="Calibri"/>
      <family val="2"/>
    </font>
    <font>
      <sz val="18"/>
      <color indexed="62"/>
      <name val="Cambria"/>
      <family val="2"/>
    </font>
    <font>
      <b/>
      <sz val="11"/>
      <color indexed="63"/>
      <name val="Calibri"/>
      <family val="2"/>
    </font>
    <font>
      <i/>
      <sz val="11"/>
      <color indexed="23"/>
      <name val="Calibri"/>
      <family val="2"/>
    </font>
    <font>
      <sz val="11"/>
      <color indexed="10"/>
      <name val="Calibri"/>
      <family val="2"/>
    </font>
    <font>
      <sz val="12"/>
      <color indexed="8"/>
      <name val="Calibri"/>
      <family val="2"/>
    </font>
    <font>
      <b/>
      <i/>
      <sz val="11"/>
      <color indexed="8"/>
      <name val="Calibri"/>
      <family val="2"/>
    </font>
    <font>
      <sz val="14"/>
      <color indexed="8"/>
      <name val="Calibri"/>
      <family val="2"/>
    </font>
    <font>
      <b/>
      <i/>
      <sz val="14"/>
      <color indexed="8"/>
      <name val="Calibri"/>
      <family val="2"/>
    </font>
    <font>
      <sz val="10"/>
      <color indexed="8"/>
      <name val="Calibri"/>
      <family val="2"/>
    </font>
    <font>
      <sz val="14"/>
      <name val="Calibri"/>
      <family val="2"/>
    </font>
    <font>
      <b/>
      <sz val="12"/>
      <color indexed="8"/>
      <name val="Calibri"/>
      <family val="2"/>
    </font>
    <font>
      <b/>
      <sz val="10"/>
      <color indexed="8"/>
      <name val="Calibri"/>
      <family val="2"/>
    </font>
    <font>
      <b/>
      <sz val="12"/>
      <color indexed="10"/>
      <name val="Calibri"/>
      <family val="2"/>
    </font>
    <font>
      <sz val="12"/>
      <name val="Calibri"/>
      <family val="2"/>
    </font>
    <font>
      <b/>
      <u val="single"/>
      <sz val="12"/>
      <color indexed="8"/>
      <name val="Calibri"/>
      <family val="2"/>
    </font>
    <font>
      <b/>
      <sz val="15"/>
      <color indexed="8"/>
      <name val="Calibri"/>
      <family val="2"/>
    </font>
    <font>
      <sz val="12"/>
      <color indexed="10"/>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1"/>
      <name val="Calibri"/>
      <family val="2"/>
    </font>
    <font>
      <b/>
      <i/>
      <sz val="11"/>
      <color theme="1"/>
      <name val="Calibri"/>
      <family val="2"/>
    </font>
    <font>
      <sz val="14"/>
      <color theme="1"/>
      <name val="Calibri"/>
      <family val="2"/>
    </font>
    <font>
      <b/>
      <i/>
      <sz val="14"/>
      <color theme="1"/>
      <name val="Calibri"/>
      <family val="2"/>
    </font>
    <font>
      <sz val="10"/>
      <color theme="1"/>
      <name val="Calibri"/>
      <family val="2"/>
    </font>
    <font>
      <b/>
      <sz val="12"/>
      <color theme="1"/>
      <name val="Calibri"/>
      <family val="2"/>
    </font>
    <font>
      <b/>
      <sz val="14"/>
      <color theme="1"/>
      <name val="Calibri"/>
      <family val="2"/>
    </font>
    <font>
      <b/>
      <sz val="10"/>
      <color theme="1"/>
      <name val="Calibri"/>
      <family val="2"/>
    </font>
    <font>
      <sz val="12"/>
      <color rgb="FFFF0000"/>
      <name val="Calibri"/>
      <family val="2"/>
    </font>
    <font>
      <b/>
      <sz val="15"/>
      <color theme="1"/>
      <name val="Calibri"/>
      <family val="2"/>
    </font>
    <font>
      <b/>
      <u val="single"/>
      <sz val="12"/>
      <color theme="1"/>
      <name val="Calibri"/>
      <family val="2"/>
    </font>
    <font>
      <b/>
      <sz val="12"/>
      <color rgb="FFFF0000"/>
      <name val="Calibri"/>
      <family val="2"/>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59996342659"/>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right style="medium"/>
      <top style="thin"/>
      <bottom style="thin"/>
    </border>
    <border>
      <left style="thin"/>
      <right style="thin"/>
      <top style="thin"/>
      <bottom style="thin"/>
    </border>
    <border>
      <left style="medium"/>
      <right style="thin"/>
      <top/>
      <bottom style="hair"/>
    </border>
    <border>
      <left/>
      <right style="thin"/>
      <top style="hair"/>
      <bottom style="hair"/>
    </border>
    <border>
      <left style="thin"/>
      <right/>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medium"/>
      <top/>
      <bottom/>
    </border>
    <border>
      <left style="medium"/>
      <right style="thin"/>
      <top style="thin"/>
      <bottom style="dotted"/>
    </border>
    <border>
      <left style="medium"/>
      <right style="thin"/>
      <top style="dotted"/>
      <bottom style="dotted"/>
    </border>
    <border>
      <left style="medium"/>
      <right style="thin"/>
      <top style="dotted"/>
      <bottom style="thin"/>
    </border>
    <border>
      <left style="thin"/>
      <right style="medium"/>
      <top style="thin"/>
      <bottom style="medium"/>
    </border>
    <border>
      <left style="thin"/>
      <right style="medium"/>
      <top style="thin"/>
      <bottom/>
    </border>
    <border>
      <left style="thin"/>
      <right style="medium"/>
      <top/>
      <bottom/>
    </border>
    <border>
      <left/>
      <right style="medium"/>
      <top/>
      <bottom/>
    </border>
    <border>
      <left style="thin"/>
      <right style="medium"/>
      <top style="medium"/>
      <bottom style="medium"/>
    </border>
    <border>
      <left style="medium"/>
      <right style="medium"/>
      <top style="medium"/>
      <bottom style="medium"/>
    </border>
    <border>
      <left/>
      <right/>
      <top style="medium"/>
      <bottom style="medium"/>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medium"/>
      <top/>
      <bottom style="medium"/>
    </border>
    <border>
      <left style="medium"/>
      <right style="thin"/>
      <top style="thin"/>
      <bottom style="medium"/>
    </border>
    <border>
      <left style="medium"/>
      <right/>
      <top style="medium"/>
      <bottom style="thin"/>
    </border>
    <border>
      <left/>
      <right/>
      <top style="medium"/>
      <bottom style="thin"/>
    </border>
    <border>
      <left style="medium"/>
      <right/>
      <top style="medium"/>
      <bottom style="medium"/>
    </border>
    <border>
      <left/>
      <right style="medium"/>
      <top style="thin"/>
      <bottom style="thin"/>
    </border>
    <border>
      <left style="medium"/>
      <right/>
      <top style="thin"/>
      <bottom style="thin"/>
    </border>
    <border>
      <left/>
      <right/>
      <top style="thin"/>
      <bottom style="thin"/>
    </border>
    <border>
      <left/>
      <right style="medium"/>
      <top style="thin"/>
      <bottom>
        <color indexed="63"/>
      </bottom>
    </border>
    <border>
      <left/>
      <right style="thin"/>
      <top style="medium"/>
      <bottom style="medium"/>
    </border>
    <border>
      <left style="thin"/>
      <right style="thin"/>
      <top style="thin"/>
      <bottom style="medium"/>
    </border>
    <border>
      <left/>
      <right style="medium"/>
      <top style="medium"/>
      <bottom style="thin"/>
    </border>
    <border>
      <left/>
      <right/>
      <top style="medium"/>
      <bottom/>
    </border>
    <border>
      <left style="thin"/>
      <right/>
      <top/>
      <bottom style="thin"/>
    </border>
    <border>
      <left/>
      <right style="medium"/>
      <top>
        <color indexed="63"/>
      </top>
      <bottom style="thin"/>
    </border>
    <border>
      <left/>
      <right style="thin"/>
      <top style="thin"/>
      <bottom style="thin"/>
    </border>
    <border>
      <left style="medium"/>
      <right/>
      <top style="hair"/>
      <bottom style="hair"/>
    </border>
    <border>
      <left/>
      <right/>
      <top style="hair"/>
      <bottom style="hair"/>
    </border>
    <border>
      <left/>
      <right style="medium"/>
      <top style="medium"/>
      <bottom style="medium"/>
    </border>
    <border>
      <left style="thin"/>
      <right/>
      <top style="medium"/>
      <bottom/>
    </border>
    <border>
      <left/>
      <right style="medium"/>
      <top style="medium"/>
      <bottom/>
    </border>
    <border>
      <left style="thin"/>
      <right/>
      <top/>
      <bottom style="medium"/>
    </border>
    <border>
      <left style="medium"/>
      <right/>
      <top style="thin"/>
      <bottom style="medium"/>
    </border>
    <border>
      <left/>
      <right/>
      <top style="thin"/>
      <bottom style="medium"/>
    </border>
    <border>
      <left/>
      <right style="thin"/>
      <top style="thin"/>
      <bottom style="medium"/>
    </border>
    <border>
      <left style="medium"/>
      <right/>
      <top style="medium"/>
      <bottom style="hair"/>
    </border>
    <border>
      <left/>
      <right/>
      <top style="medium"/>
      <bottom style="hair"/>
    </border>
    <border>
      <left/>
      <right style="thin"/>
      <top style="medium"/>
      <bottom style="hair"/>
    </border>
    <border>
      <left/>
      <right style="thin"/>
      <top style="medium"/>
      <bottom style="thin"/>
    </border>
    <border>
      <left style="thin"/>
      <right/>
      <top style="thin"/>
      <bottom style="medium"/>
    </border>
    <border>
      <left/>
      <right style="medium"/>
      <top style="thin"/>
      <bottom style="medium"/>
    </border>
    <border>
      <left style="medium"/>
      <right/>
      <top style="thin"/>
      <bottom style="hair"/>
    </border>
    <border>
      <left/>
      <right style="thin"/>
      <top style="thin"/>
      <bottom style="hair"/>
    </border>
    <border>
      <left style="thin"/>
      <right/>
      <top style="medium"/>
      <bottom style="medium"/>
    </border>
    <border>
      <left style="medium"/>
      <right/>
      <top style="medium"/>
      <bottom/>
    </border>
    <border>
      <left style="medium"/>
      <right/>
      <top/>
      <bottom style="thin"/>
    </border>
    <border>
      <left/>
      <right/>
      <top/>
      <bottom style="thin"/>
    </border>
    <border>
      <left/>
      <right/>
      <top style="thin"/>
      <bottom style="hair"/>
    </border>
    <border>
      <left/>
      <right style="thin"/>
      <top/>
      <bottom style="medium"/>
    </border>
    <border>
      <left style="thin"/>
      <right style="medium"/>
      <top/>
      <bottom style="thin"/>
    </border>
    <border>
      <left style="thin"/>
      <right style="medium"/>
      <top/>
      <bottom style="medium"/>
    </border>
    <border>
      <left/>
      <right style="thin"/>
      <top style="medium"/>
      <bottom/>
    </border>
    <border>
      <left/>
      <right style="thin"/>
      <top/>
      <bottom/>
    </border>
    <border>
      <left/>
      <right style="thin"/>
      <top/>
      <bottom style="thin"/>
    </border>
    <border>
      <left style="medium"/>
      <right/>
      <top style="hair"/>
      <bottom style="thin"/>
    </border>
    <border>
      <left/>
      <right/>
      <top style="hair"/>
      <bottom style="thin"/>
    </border>
    <border>
      <left/>
      <right style="thin"/>
      <top style="hair"/>
      <bottom style="thin"/>
    </border>
    <border>
      <left style="thin"/>
      <right style="thin"/>
      <top style="thin"/>
      <bottom/>
    </border>
    <border>
      <left style="thin"/>
      <right style="thin"/>
      <top/>
      <bottom style="thin"/>
    </border>
    <border>
      <left style="thin"/>
      <right/>
      <top style="thin"/>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403">
    <xf numFmtId="0" fontId="0" fillId="0" borderId="0" xfId="0" applyFont="1" applyAlignment="1">
      <alignment/>
    </xf>
    <xf numFmtId="0" fontId="66" fillId="0" borderId="0" xfId="0" applyFont="1" applyAlignment="1">
      <alignment/>
    </xf>
    <xf numFmtId="0" fontId="0" fillId="0" borderId="0" xfId="0" applyAlignment="1">
      <alignment wrapText="1"/>
    </xf>
    <xf numFmtId="0" fontId="0" fillId="0" borderId="10" xfId="0" applyBorder="1" applyAlignment="1">
      <alignment wrapText="1"/>
    </xf>
    <xf numFmtId="0" fontId="66" fillId="33" borderId="11" xfId="0" applyFont="1" applyFill="1" applyBorder="1" applyAlignment="1" applyProtection="1">
      <alignment horizontal="center" vertical="center"/>
      <protection locked="0"/>
    </xf>
    <xf numFmtId="14" fontId="66" fillId="33" borderId="12" xfId="0" applyNumberFormat="1" applyFont="1" applyFill="1" applyBorder="1" applyAlignment="1" applyProtection="1">
      <alignment horizontal="center" vertical="center"/>
      <protection locked="0"/>
    </xf>
    <xf numFmtId="1" fontId="66" fillId="33" borderId="11" xfId="0" applyNumberFormat="1" applyFont="1" applyFill="1" applyBorder="1" applyAlignment="1" applyProtection="1">
      <alignment horizontal="center" vertical="center"/>
      <protection locked="0"/>
    </xf>
    <xf numFmtId="1" fontId="66" fillId="33" borderId="11" xfId="0" applyNumberFormat="1" applyFont="1" applyFill="1" applyBorder="1" applyAlignment="1" applyProtection="1">
      <alignment horizontal="center"/>
      <protection locked="0"/>
    </xf>
    <xf numFmtId="0" fontId="67" fillId="0" borderId="0" xfId="0" applyFont="1" applyAlignment="1">
      <alignment/>
    </xf>
    <xf numFmtId="0" fontId="68" fillId="0" borderId="0" xfId="0" applyFont="1" applyAlignment="1">
      <alignment/>
    </xf>
    <xf numFmtId="0" fontId="69" fillId="0" borderId="0" xfId="0" applyFont="1" applyAlignment="1">
      <alignment/>
    </xf>
    <xf numFmtId="0" fontId="0" fillId="0" borderId="0" xfId="0" applyAlignment="1">
      <alignment/>
    </xf>
    <xf numFmtId="0" fontId="70" fillId="0" borderId="0" xfId="0" applyFont="1" applyAlignment="1">
      <alignment/>
    </xf>
    <xf numFmtId="0" fontId="8" fillId="0" borderId="0" xfId="0" applyFont="1" applyAlignment="1">
      <alignment/>
    </xf>
    <xf numFmtId="0" fontId="40" fillId="0" borderId="0" xfId="0" applyFont="1" applyAlignment="1">
      <alignment vertical="top"/>
    </xf>
    <xf numFmtId="0" fontId="40" fillId="0" borderId="0" xfId="0" applyFont="1" applyAlignment="1">
      <alignment/>
    </xf>
    <xf numFmtId="0" fontId="66" fillId="0" borderId="0" xfId="0" applyFont="1" applyAlignment="1">
      <alignment/>
    </xf>
    <xf numFmtId="0" fontId="68" fillId="0" borderId="0" xfId="0" applyFont="1" applyAlignment="1">
      <alignment/>
    </xf>
    <xf numFmtId="0" fontId="68" fillId="0" borderId="0" xfId="0" applyFont="1" applyAlignment="1">
      <alignment vertical="center"/>
    </xf>
    <xf numFmtId="0" fontId="68" fillId="0" borderId="0" xfId="0" applyFont="1" applyAlignment="1">
      <alignment horizontal="center" vertical="center"/>
    </xf>
    <xf numFmtId="0" fontId="71" fillId="0" borderId="13" xfId="0" applyFont="1" applyBorder="1" applyAlignment="1">
      <alignment vertical="center"/>
    </xf>
    <xf numFmtId="0" fontId="72" fillId="0" borderId="0" xfId="0" applyFont="1" applyAlignment="1">
      <alignment/>
    </xf>
    <xf numFmtId="0" fontId="66" fillId="0" borderId="14" xfId="0" applyFont="1" applyBorder="1" applyAlignment="1">
      <alignment vertical="center"/>
    </xf>
    <xf numFmtId="0" fontId="70" fillId="34" borderId="0" xfId="0" applyFont="1" applyFill="1" applyAlignment="1">
      <alignment/>
    </xf>
    <xf numFmtId="0" fontId="66" fillId="34" borderId="15" xfId="0" applyFont="1" applyFill="1" applyBorder="1" applyAlignment="1">
      <alignment vertical="center"/>
    </xf>
    <xf numFmtId="0" fontId="66" fillId="34" borderId="16" xfId="0" applyFont="1" applyFill="1" applyBorder="1" applyAlignment="1">
      <alignment horizontal="center" vertical="center"/>
    </xf>
    <xf numFmtId="0" fontId="66" fillId="34" borderId="17" xfId="0" applyFont="1" applyFill="1" applyBorder="1" applyAlignment="1">
      <alignment horizontal="center" vertical="center"/>
    </xf>
    <xf numFmtId="1" fontId="66" fillId="7" borderId="18" xfId="0" applyNumberFormat="1" applyFont="1" applyFill="1" applyBorder="1" applyAlignment="1">
      <alignment horizontal="center" vertical="center"/>
    </xf>
    <xf numFmtId="0" fontId="66" fillId="0" borderId="0" xfId="0" applyFont="1" applyAlignment="1">
      <alignment vertical="center" wrapText="1"/>
    </xf>
    <xf numFmtId="0" fontId="68" fillId="7" borderId="19" xfId="0" applyFont="1" applyFill="1" applyBorder="1" applyAlignment="1">
      <alignment/>
    </xf>
    <xf numFmtId="0" fontId="68" fillId="0" borderId="0" xfId="0" applyFont="1" applyAlignment="1">
      <alignment/>
    </xf>
    <xf numFmtId="0" fontId="66" fillId="7" borderId="19" xfId="0" applyFont="1" applyFill="1" applyBorder="1" applyAlignment="1">
      <alignment/>
    </xf>
    <xf numFmtId="0" fontId="66" fillId="0" borderId="0" xfId="0" applyFont="1" applyAlignment="1">
      <alignment/>
    </xf>
    <xf numFmtId="0" fontId="68" fillId="0" borderId="0" xfId="0" applyFont="1" applyAlignment="1">
      <alignment/>
    </xf>
    <xf numFmtId="0" fontId="66" fillId="0" borderId="0" xfId="0" applyFont="1" applyAlignment="1">
      <alignment/>
    </xf>
    <xf numFmtId="0" fontId="66" fillId="0" borderId="0" xfId="0" applyFont="1" applyAlignment="1" quotePrefix="1">
      <alignment/>
    </xf>
    <xf numFmtId="0" fontId="66" fillId="7" borderId="0" xfId="0" applyFont="1" applyFill="1" applyAlignment="1">
      <alignment/>
    </xf>
    <xf numFmtId="0" fontId="0" fillId="0" borderId="0" xfId="0" applyAlignment="1">
      <alignment/>
    </xf>
    <xf numFmtId="0" fontId="0" fillId="0" borderId="0" xfId="0" applyAlignment="1">
      <alignment/>
    </xf>
    <xf numFmtId="0" fontId="68" fillId="0" borderId="0" xfId="0" applyFont="1" applyAlignment="1" quotePrefix="1">
      <alignment/>
    </xf>
    <xf numFmtId="0" fontId="66" fillId="34" borderId="20" xfId="0" applyFont="1" applyFill="1" applyBorder="1" applyAlignment="1">
      <alignment horizontal="center" vertical="center" wrapText="1"/>
    </xf>
    <xf numFmtId="0" fontId="66" fillId="0" borderId="21" xfId="0" applyFont="1" applyBorder="1" applyAlignment="1">
      <alignment horizontal="center" vertical="center" wrapText="1"/>
    </xf>
    <xf numFmtId="0" fontId="66" fillId="0" borderId="22" xfId="0" applyFont="1" applyBorder="1" applyAlignment="1">
      <alignment horizontal="center" vertical="center" wrapText="1"/>
    </xf>
    <xf numFmtId="1" fontId="66" fillId="7" borderId="18" xfId="0" applyNumberFormat="1" applyFont="1" applyFill="1" applyBorder="1" applyAlignment="1">
      <alignment vertical="center"/>
    </xf>
    <xf numFmtId="0" fontId="68" fillId="0" borderId="0" xfId="0" applyFont="1" applyAlignment="1">
      <alignment vertical="center"/>
    </xf>
    <xf numFmtId="0" fontId="66" fillId="0" borderId="0" xfId="0" applyFont="1" applyAlignment="1">
      <alignment horizontal="center"/>
    </xf>
    <xf numFmtId="0" fontId="72" fillId="0" borderId="23" xfId="0" applyFont="1" applyBorder="1" applyAlignment="1">
      <alignment horizontal="center" vertical="center"/>
    </xf>
    <xf numFmtId="0" fontId="0" fillId="34" borderId="0" xfId="0" applyFill="1" applyAlignment="1">
      <alignment/>
    </xf>
    <xf numFmtId="0" fontId="0" fillId="34" borderId="0" xfId="0" applyFill="1" applyAlignment="1">
      <alignment/>
    </xf>
    <xf numFmtId="0" fontId="0" fillId="0" borderId="10" xfId="0" applyBorder="1" applyAlignment="1">
      <alignment/>
    </xf>
    <xf numFmtId="0" fontId="0" fillId="0" borderId="0" xfId="0" applyAlignment="1">
      <alignment/>
    </xf>
    <xf numFmtId="0" fontId="0" fillId="0" borderId="0" xfId="0" applyAlignment="1">
      <alignment horizontal="center"/>
    </xf>
    <xf numFmtId="0" fontId="0" fillId="0" borderId="0" xfId="0" applyAlignment="1">
      <alignment/>
    </xf>
    <xf numFmtId="0" fontId="0" fillId="0" borderId="10" xfId="0"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horizontal="center"/>
    </xf>
    <xf numFmtId="14" fontId="0" fillId="0" borderId="0" xfId="0" applyNumberFormat="1" applyAlignment="1">
      <alignment/>
    </xf>
    <xf numFmtId="0" fontId="66" fillId="0" borderId="14" xfId="0" applyFont="1" applyBorder="1" applyAlignment="1">
      <alignment vertical="top" wrapText="1"/>
    </xf>
    <xf numFmtId="0" fontId="71" fillId="7" borderId="24" xfId="0" applyFont="1" applyFill="1" applyBorder="1" applyAlignment="1">
      <alignment horizontal="right" vertical="center"/>
    </xf>
    <xf numFmtId="0" fontId="71" fillId="7" borderId="25" xfId="0" applyFont="1" applyFill="1" applyBorder="1" applyAlignment="1">
      <alignment horizontal="right" vertical="center"/>
    </xf>
    <xf numFmtId="0" fontId="66" fillId="0" borderId="10" xfId="0" applyFont="1" applyBorder="1" applyAlignment="1">
      <alignment horizontal="left" vertical="center"/>
    </xf>
    <xf numFmtId="0" fontId="66" fillId="0" borderId="0" xfId="0" applyFont="1" applyAlignment="1">
      <alignment horizontal="left" vertical="center"/>
    </xf>
    <xf numFmtId="0" fontId="66" fillId="7" borderId="26" xfId="0" applyFont="1" applyFill="1" applyBorder="1" applyAlignment="1">
      <alignment/>
    </xf>
    <xf numFmtId="0" fontId="0" fillId="7" borderId="0" xfId="0" applyFill="1" applyAlignment="1">
      <alignment horizontal="center" wrapText="1"/>
    </xf>
    <xf numFmtId="42" fontId="66" fillId="0" borderId="0" xfId="0" applyNumberFormat="1" applyFont="1" applyAlignment="1">
      <alignment horizontal="right"/>
    </xf>
    <xf numFmtId="42" fontId="66" fillId="0" borderId="26" xfId="0" applyNumberFormat="1" applyFont="1" applyBorder="1" applyAlignment="1">
      <alignment horizontal="right"/>
    </xf>
    <xf numFmtId="0" fontId="0" fillId="7" borderId="10" xfId="0" applyFill="1" applyBorder="1" applyAlignment="1">
      <alignment/>
    </xf>
    <xf numFmtId="42" fontId="66" fillId="33" borderId="11" xfId="0" applyNumberFormat="1" applyFont="1" applyFill="1" applyBorder="1" applyAlignment="1" applyProtection="1">
      <alignment horizontal="right" vertical="center"/>
      <protection locked="0"/>
    </xf>
    <xf numFmtId="14" fontId="71" fillId="33" borderId="27" xfId="0" applyNumberFormat="1" applyFont="1" applyFill="1" applyBorder="1" applyAlignment="1" applyProtection="1">
      <alignment horizontal="center" vertical="center"/>
      <protection locked="0"/>
    </xf>
    <xf numFmtId="0" fontId="71" fillId="0" borderId="0" xfId="0" applyFont="1" applyAlignment="1">
      <alignment/>
    </xf>
    <xf numFmtId="0" fontId="71" fillId="0" borderId="0" xfId="0" applyFont="1" applyAlignment="1">
      <alignment horizontal="left"/>
    </xf>
    <xf numFmtId="0" fontId="71" fillId="0" borderId="0" xfId="0" applyFont="1" applyAlignment="1" quotePrefix="1">
      <alignment/>
    </xf>
    <xf numFmtId="0" fontId="72" fillId="0" borderId="0" xfId="0" applyFont="1" applyAlignment="1">
      <alignment/>
    </xf>
    <xf numFmtId="0" fontId="71" fillId="0" borderId="0" xfId="0" applyFont="1" applyAlignment="1">
      <alignment/>
    </xf>
    <xf numFmtId="0" fontId="66" fillId="7" borderId="10" xfId="0" applyFont="1" applyFill="1" applyBorder="1" applyAlignment="1">
      <alignment/>
    </xf>
    <xf numFmtId="0" fontId="71" fillId="7" borderId="10" xfId="0" applyFont="1" applyFill="1" applyBorder="1" applyAlignment="1">
      <alignment/>
    </xf>
    <xf numFmtId="1" fontId="71" fillId="7" borderId="28" xfId="0" applyNumberFormat="1" applyFont="1" applyFill="1" applyBorder="1" applyAlignment="1">
      <alignment horizontal="center" vertical="center"/>
    </xf>
    <xf numFmtId="0" fontId="40" fillId="0" borderId="0" xfId="0" applyFont="1" applyAlignment="1">
      <alignment/>
    </xf>
    <xf numFmtId="0" fontId="66" fillId="7" borderId="29" xfId="0" applyFont="1" applyFill="1" applyBorder="1" applyAlignment="1">
      <alignment horizontal="center" vertical="center"/>
    </xf>
    <xf numFmtId="0" fontId="66" fillId="0" borderId="14" xfId="0" applyFont="1" applyBorder="1" applyAlignment="1">
      <alignment/>
    </xf>
    <xf numFmtId="0" fontId="71" fillId="0" borderId="29" xfId="0" applyFont="1" applyBorder="1" applyAlignment="1">
      <alignment horizontal="center" vertical="center"/>
    </xf>
    <xf numFmtId="1" fontId="66" fillId="0" borderId="30" xfId="0" applyNumberFormat="1" applyFont="1" applyBorder="1" applyAlignment="1">
      <alignment horizontal="center" vertical="center"/>
    </xf>
    <xf numFmtId="0" fontId="0" fillId="0" borderId="0" xfId="0" applyFont="1" applyAlignment="1">
      <alignment/>
    </xf>
    <xf numFmtId="0" fontId="66" fillId="0" borderId="14" xfId="0" applyFont="1" applyBorder="1" applyAlignment="1">
      <alignment horizontal="left"/>
    </xf>
    <xf numFmtId="0" fontId="66" fillId="0" borderId="0" xfId="0" applyFont="1" applyBorder="1" applyAlignment="1">
      <alignment vertical="top" wrapText="1"/>
    </xf>
    <xf numFmtId="0" fontId="66" fillId="0" borderId="31" xfId="0" applyFont="1" applyBorder="1" applyAlignment="1">
      <alignment horizontal="left"/>
    </xf>
    <xf numFmtId="0" fontId="66" fillId="0" borderId="32" xfId="0" applyFont="1" applyBorder="1" applyAlignment="1">
      <alignment horizontal="left"/>
    </xf>
    <xf numFmtId="0" fontId="66" fillId="0" borderId="33" xfId="0" applyFont="1" applyBorder="1" applyAlignment="1">
      <alignment horizontal="left"/>
    </xf>
    <xf numFmtId="0" fontId="71" fillId="0" borderId="0" xfId="0" applyFont="1" applyBorder="1" applyAlignment="1">
      <alignment vertical="top" wrapText="1"/>
    </xf>
    <xf numFmtId="0" fontId="72" fillId="7" borderId="34" xfId="0" applyFont="1" applyFill="1" applyBorder="1" applyAlignment="1" applyProtection="1">
      <alignment horizontal="center" vertical="center" wrapText="1"/>
      <protection locked="0"/>
    </xf>
    <xf numFmtId="0" fontId="72" fillId="7" borderId="35" xfId="0" applyFont="1" applyFill="1" applyBorder="1" applyAlignment="1" applyProtection="1">
      <alignment horizontal="center" vertical="center" wrapText="1"/>
      <protection locked="0"/>
    </xf>
    <xf numFmtId="0" fontId="72" fillId="7" borderId="36" xfId="0" applyFont="1" applyFill="1" applyBorder="1" applyAlignment="1" applyProtection="1">
      <alignment horizontal="center" vertical="center" wrapText="1"/>
      <protection locked="0"/>
    </xf>
    <xf numFmtId="0" fontId="71" fillId="0" borderId="32" xfId="0" applyFont="1" applyBorder="1" applyAlignment="1">
      <alignment horizontal="left" vertical="center"/>
    </xf>
    <xf numFmtId="0" fontId="71" fillId="0" borderId="37" xfId="0" applyFont="1" applyBorder="1" applyAlignment="1">
      <alignment horizontal="left" vertical="center"/>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70" fillId="7" borderId="29" xfId="0" applyFont="1" applyFill="1" applyBorder="1" applyAlignment="1">
      <alignment horizontal="center" vertical="top" wrapText="1"/>
    </xf>
    <xf numFmtId="0" fontId="0" fillId="7" borderId="29" xfId="0" applyFill="1" applyBorder="1" applyAlignment="1">
      <alignment horizontal="center" vertical="top" wrapText="1"/>
    </xf>
    <xf numFmtId="0" fontId="65" fillId="35" borderId="38" xfId="0" applyFont="1" applyFill="1" applyBorder="1" applyAlignment="1">
      <alignment horizontal="left" vertical="top"/>
    </xf>
    <xf numFmtId="0" fontId="65" fillId="35" borderId="39" xfId="0" applyFont="1" applyFill="1" applyBorder="1" applyAlignment="1">
      <alignment horizontal="left" vertical="top"/>
    </xf>
    <xf numFmtId="0" fontId="0" fillId="7" borderId="29" xfId="0" applyFill="1" applyBorder="1" applyAlignment="1">
      <alignment horizontal="center" vertical="center" wrapText="1"/>
    </xf>
    <xf numFmtId="0" fontId="72" fillId="0" borderId="40" xfId="0" applyFont="1" applyBorder="1" applyAlignment="1">
      <alignment horizontal="center" vertical="center"/>
    </xf>
    <xf numFmtId="0" fontId="72" fillId="0" borderId="29" xfId="0" applyFont="1" applyBorder="1" applyAlignment="1">
      <alignment horizontal="center" vertical="center"/>
    </xf>
    <xf numFmtId="165" fontId="66" fillId="33" borderId="30" xfId="0" applyNumberFormat="1" applyFont="1" applyFill="1" applyBorder="1" applyAlignment="1" applyProtection="1">
      <alignment horizontal="right" vertical="center" wrapText="1"/>
      <protection locked="0"/>
    </xf>
    <xf numFmtId="165" fontId="66" fillId="33" borderId="41" xfId="0" applyNumberFormat="1" applyFont="1" applyFill="1" applyBorder="1" applyAlignment="1" applyProtection="1">
      <alignment horizontal="right" vertical="center" wrapText="1"/>
      <protection locked="0"/>
    </xf>
    <xf numFmtId="0" fontId="71" fillId="34" borderId="42" xfId="0" applyFont="1" applyFill="1" applyBorder="1" applyAlignment="1">
      <alignment horizontal="left" vertical="center"/>
    </xf>
    <xf numFmtId="0" fontId="71" fillId="34" borderId="43" xfId="0" applyFont="1" applyFill="1" applyBorder="1" applyAlignment="1">
      <alignment horizontal="left" vertical="center"/>
    </xf>
    <xf numFmtId="42" fontId="66" fillId="33" borderId="11" xfId="0" applyNumberFormat="1" applyFont="1" applyFill="1" applyBorder="1" applyAlignment="1" applyProtection="1">
      <alignment horizontal="right" vertical="center"/>
      <protection/>
    </xf>
    <xf numFmtId="4" fontId="66" fillId="33" borderId="11" xfId="0" applyNumberFormat="1" applyFont="1" applyFill="1" applyBorder="1" applyAlignment="1" applyProtection="1">
      <alignment horizontal="right" vertical="center"/>
      <protection locked="0"/>
    </xf>
    <xf numFmtId="4" fontId="66" fillId="36" borderId="11" xfId="0" applyNumberFormat="1" applyFont="1" applyFill="1" applyBorder="1" applyAlignment="1" applyProtection="1">
      <alignment horizontal="right" vertical="center"/>
      <protection locked="0"/>
    </xf>
    <xf numFmtId="165" fontId="66" fillId="33" borderId="44" xfId="0" applyNumberFormat="1" applyFont="1" applyFill="1" applyBorder="1" applyAlignment="1" applyProtection="1">
      <alignment horizontal="right" vertical="center" wrapText="1"/>
      <protection locked="0"/>
    </xf>
    <xf numFmtId="0" fontId="72" fillId="7" borderId="36" xfId="0" applyFont="1" applyFill="1" applyBorder="1" applyAlignment="1">
      <alignment horizontal="center" vertical="center"/>
    </xf>
    <xf numFmtId="0" fontId="70" fillId="7" borderId="45" xfId="0" applyFont="1" applyFill="1" applyBorder="1" applyAlignment="1">
      <alignment horizontal="center" vertical="top" wrapText="1"/>
    </xf>
    <xf numFmtId="0" fontId="72" fillId="0" borderId="46" xfId="0" applyFont="1" applyFill="1" applyBorder="1" applyAlignment="1" applyProtection="1">
      <alignment horizontal="center" vertical="center"/>
      <protection locked="0"/>
    </xf>
    <xf numFmtId="0" fontId="65" fillId="7" borderId="47" xfId="0" applyFont="1" applyFill="1" applyBorder="1" applyAlignment="1">
      <alignment horizontal="left" vertical="top"/>
    </xf>
    <xf numFmtId="0" fontId="0" fillId="7" borderId="29" xfId="0" applyFill="1" applyBorder="1" applyAlignment="1">
      <alignment horizontal="center" wrapText="1"/>
    </xf>
    <xf numFmtId="0" fontId="0" fillId="7" borderId="39" xfId="0" applyFill="1" applyBorder="1" applyAlignment="1">
      <alignment horizontal="center" wrapText="1"/>
    </xf>
    <xf numFmtId="165" fontId="72" fillId="0" borderId="46" xfId="0" applyNumberFormat="1" applyFont="1" applyFill="1" applyBorder="1" applyAlignment="1">
      <alignment horizontal="right" vertical="center" wrapText="1"/>
    </xf>
    <xf numFmtId="0" fontId="66" fillId="0" borderId="37" xfId="0" applyFont="1" applyFill="1" applyBorder="1" applyAlignment="1">
      <alignment/>
    </xf>
    <xf numFmtId="42" fontId="66" fillId="0" borderId="11" xfId="0" applyNumberFormat="1" applyFont="1" applyFill="1" applyBorder="1" applyAlignment="1">
      <alignment horizontal="right" vertical="center"/>
    </xf>
    <xf numFmtId="42" fontId="71" fillId="0" borderId="28" xfId="0" applyNumberFormat="1" applyFont="1" applyFill="1" applyBorder="1" applyAlignment="1">
      <alignment horizontal="right" vertical="center"/>
    </xf>
    <xf numFmtId="0" fontId="72" fillId="0" borderId="48" xfId="0" applyFont="1" applyBorder="1" applyAlignment="1">
      <alignment horizontal="center" vertical="center"/>
    </xf>
    <xf numFmtId="0" fontId="71" fillId="0" borderId="44" xfId="0" applyFont="1" applyBorder="1" applyAlignment="1">
      <alignment horizontal="left" vertical="center" wrapText="1"/>
    </xf>
    <xf numFmtId="165" fontId="66" fillId="33" borderId="49" xfId="0" applyNumberFormat="1" applyFont="1" applyFill="1" applyBorder="1" applyAlignment="1" applyProtection="1">
      <alignment horizontal="right" vertical="center" wrapText="1"/>
      <protection locked="0"/>
    </xf>
    <xf numFmtId="165" fontId="66" fillId="33" borderId="50" xfId="0" applyNumberFormat="1" applyFont="1" applyFill="1" applyBorder="1" applyAlignment="1" applyProtection="1">
      <alignment horizontal="right" vertical="center" wrapText="1"/>
      <protection locked="0"/>
    </xf>
    <xf numFmtId="0" fontId="73" fillId="0" borderId="30" xfId="0" applyFont="1" applyBorder="1" applyAlignment="1">
      <alignment horizontal="right" vertical="center" wrapText="1"/>
    </xf>
    <xf numFmtId="0" fontId="73" fillId="0" borderId="51" xfId="0" applyFont="1" applyBorder="1" applyAlignment="1">
      <alignment horizontal="left" vertical="center" wrapText="1"/>
    </xf>
    <xf numFmtId="0" fontId="66" fillId="0" borderId="52" xfId="0" applyFont="1" applyBorder="1" applyAlignment="1">
      <alignment horizontal="left" vertical="center"/>
    </xf>
    <xf numFmtId="0" fontId="66" fillId="0" borderId="53" xfId="0" applyFont="1" applyBorder="1" applyAlignment="1">
      <alignment horizontal="left" vertical="center"/>
    </xf>
    <xf numFmtId="0" fontId="66" fillId="0" borderId="14" xfId="0" applyFont="1" applyBorder="1" applyAlignment="1">
      <alignment horizontal="left" vertical="center"/>
    </xf>
    <xf numFmtId="0" fontId="72" fillId="0" borderId="40"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45" xfId="0" applyFont="1" applyBorder="1" applyAlignment="1">
      <alignment horizontal="center" vertical="center" wrapText="1"/>
    </xf>
    <xf numFmtId="0" fontId="71" fillId="0" borderId="40" xfId="0" applyFont="1" applyBorder="1" applyAlignment="1">
      <alignment horizontal="center" vertical="center"/>
    </xf>
    <xf numFmtId="0" fontId="71" fillId="0" borderId="29" xfId="0" applyFont="1" applyBorder="1" applyAlignment="1">
      <alignment horizontal="center" vertical="center"/>
    </xf>
    <xf numFmtId="0" fontId="71" fillId="0" borderId="54" xfId="0" applyFont="1" applyBorder="1" applyAlignment="1">
      <alignment horizontal="center" vertical="center"/>
    </xf>
    <xf numFmtId="0" fontId="72" fillId="0" borderId="40" xfId="0" applyFont="1" applyBorder="1" applyAlignment="1">
      <alignment horizontal="center" vertical="center"/>
    </xf>
    <xf numFmtId="0" fontId="72" fillId="0" borderId="29" xfId="0" applyFont="1" applyBorder="1" applyAlignment="1">
      <alignment horizontal="center" vertical="center"/>
    </xf>
    <xf numFmtId="0" fontId="72" fillId="0" borderId="45" xfId="0" applyFont="1" applyBorder="1" applyAlignment="1">
      <alignment horizontal="center" vertical="center"/>
    </xf>
    <xf numFmtId="0" fontId="66" fillId="7" borderId="29" xfId="0" applyFont="1" applyFill="1" applyBorder="1" applyAlignment="1">
      <alignment horizontal="center" vertical="center"/>
    </xf>
    <xf numFmtId="0" fontId="66" fillId="0" borderId="55" xfId="0" applyFont="1" applyBorder="1" applyAlignment="1">
      <alignment horizontal="center" vertical="center" wrapText="1"/>
    </xf>
    <xf numFmtId="0" fontId="66" fillId="0" borderId="48"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57"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6" xfId="0" applyFont="1" applyBorder="1" applyAlignment="1">
      <alignment horizontal="center" vertical="center" wrapText="1"/>
    </xf>
    <xf numFmtId="0" fontId="71" fillId="7" borderId="58" xfId="0" applyFont="1" applyFill="1" applyBorder="1" applyAlignment="1">
      <alignment horizontal="right" vertical="center"/>
    </xf>
    <xf numFmtId="0" fontId="71" fillId="7" borderId="59" xfId="0" applyFont="1" applyFill="1" applyBorder="1" applyAlignment="1">
      <alignment horizontal="right" vertical="center"/>
    </xf>
    <xf numFmtId="0" fontId="71" fillId="7" borderId="60" xfId="0" applyFont="1" applyFill="1" applyBorder="1" applyAlignment="1">
      <alignment horizontal="right" vertical="center"/>
    </xf>
    <xf numFmtId="42" fontId="66" fillId="33" borderId="30" xfId="0" applyNumberFormat="1" applyFont="1" applyFill="1" applyBorder="1" applyAlignment="1" applyProtection="1">
      <alignment horizontal="right" vertical="center"/>
      <protection locked="0"/>
    </xf>
    <xf numFmtId="42" fontId="66" fillId="33" borderId="41" xfId="0" applyNumberFormat="1" applyFont="1" applyFill="1" applyBorder="1" applyAlignment="1" applyProtection="1">
      <alignment horizontal="right" vertical="center"/>
      <protection locked="0"/>
    </xf>
    <xf numFmtId="0" fontId="7" fillId="33" borderId="40" xfId="0" applyFont="1" applyFill="1" applyBorder="1" applyAlignment="1" applyProtection="1">
      <alignment horizontal="left" vertical="top" wrapText="1"/>
      <protection locked="0"/>
    </xf>
    <xf numFmtId="0" fontId="7" fillId="33" borderId="29" xfId="0" applyFont="1" applyFill="1" applyBorder="1" applyAlignment="1" applyProtection="1">
      <alignment horizontal="left" vertical="top" wrapText="1"/>
      <protection locked="0"/>
    </xf>
    <xf numFmtId="0" fontId="7" fillId="33" borderId="54" xfId="0" applyFont="1" applyFill="1" applyBorder="1" applyAlignment="1" applyProtection="1">
      <alignment horizontal="left" vertical="top" wrapText="1"/>
      <protection locked="0"/>
    </xf>
    <xf numFmtId="0" fontId="66" fillId="0" borderId="61" xfId="0" applyFont="1" applyBorder="1" applyAlignment="1">
      <alignment horizontal="left" vertical="center"/>
    </xf>
    <xf numFmtId="0" fontId="66" fillId="0" borderId="62" xfId="0" applyFont="1" applyBorder="1" applyAlignment="1">
      <alignment horizontal="left" vertical="center"/>
    </xf>
    <xf numFmtId="0" fontId="66" fillId="0" borderId="63" xfId="0" applyFont="1" applyBorder="1" applyAlignment="1">
      <alignment horizontal="left" vertical="center"/>
    </xf>
    <xf numFmtId="0" fontId="66" fillId="34" borderId="15" xfId="0" applyFont="1" applyFill="1" applyBorder="1" applyAlignment="1">
      <alignment horizontal="center" vertical="center"/>
    </xf>
    <xf numFmtId="0" fontId="66" fillId="34" borderId="39" xfId="0" applyFont="1" applyFill="1" applyBorder="1" applyAlignment="1">
      <alignment horizontal="center" vertical="center"/>
    </xf>
    <xf numFmtId="0" fontId="66" fillId="34" borderId="64" xfId="0" applyFont="1" applyFill="1" applyBorder="1" applyAlignment="1">
      <alignment horizontal="center" vertical="center"/>
    </xf>
    <xf numFmtId="0" fontId="72" fillId="0" borderId="54" xfId="0" applyFont="1" applyBorder="1" applyAlignment="1">
      <alignment horizontal="center" vertical="center" wrapText="1"/>
    </xf>
    <xf numFmtId="0" fontId="71" fillId="0" borderId="45" xfId="0" applyFont="1" applyBorder="1" applyAlignment="1">
      <alignment horizontal="center" vertical="center"/>
    </xf>
    <xf numFmtId="0" fontId="66" fillId="0" borderId="52" xfId="0" applyFont="1" applyFill="1" applyBorder="1" applyAlignment="1" applyProtection="1">
      <alignment horizontal="left" vertical="center"/>
      <protection/>
    </xf>
    <xf numFmtId="0" fontId="66" fillId="0" borderId="53" xfId="0" applyFont="1" applyFill="1" applyBorder="1" applyAlignment="1" applyProtection="1">
      <alignment horizontal="left" vertical="center"/>
      <protection/>
    </xf>
    <xf numFmtId="0" fontId="66" fillId="0" borderId="14" xfId="0" applyFont="1" applyFill="1" applyBorder="1" applyAlignment="1" applyProtection="1">
      <alignment horizontal="left" vertical="center"/>
      <protection/>
    </xf>
    <xf numFmtId="42" fontId="66" fillId="33" borderId="15" xfId="0" applyNumberFormat="1" applyFont="1" applyFill="1" applyBorder="1" applyAlignment="1" applyProtection="1">
      <alignment horizontal="right" vertical="center"/>
      <protection locked="0"/>
    </xf>
    <xf numFmtId="42" fontId="66" fillId="33" borderId="47" xfId="0" applyNumberFormat="1" applyFont="1" applyFill="1" applyBorder="1" applyAlignment="1" applyProtection="1">
      <alignment horizontal="right" vertical="center"/>
      <protection locked="0"/>
    </xf>
    <xf numFmtId="0" fontId="66" fillId="34" borderId="42" xfId="0" applyFont="1" applyFill="1" applyBorder="1" applyAlignment="1">
      <alignment horizontal="right" vertical="center"/>
    </xf>
    <xf numFmtId="0" fontId="66" fillId="34" borderId="43" xfId="0" applyFont="1" applyFill="1" applyBorder="1" applyAlignment="1">
      <alignment horizontal="right" vertical="center"/>
    </xf>
    <xf numFmtId="0" fontId="66" fillId="34" borderId="51" xfId="0" applyFont="1" applyFill="1" applyBorder="1" applyAlignment="1">
      <alignment horizontal="right" vertical="center"/>
    </xf>
    <xf numFmtId="42" fontId="66" fillId="33" borderId="30" xfId="0" applyNumberFormat="1" applyFont="1" applyFill="1" applyBorder="1" applyAlignment="1" applyProtection="1">
      <alignment horizontal="center" vertical="center"/>
      <protection locked="0"/>
    </xf>
    <xf numFmtId="42" fontId="66" fillId="33" borderId="43" xfId="0" applyNumberFormat="1" applyFont="1" applyFill="1" applyBorder="1" applyAlignment="1" applyProtection="1">
      <alignment horizontal="center" vertical="center"/>
      <protection locked="0"/>
    </xf>
    <xf numFmtId="42" fontId="66" fillId="33" borderId="51" xfId="0" applyNumberFormat="1" applyFont="1" applyFill="1" applyBorder="1" applyAlignment="1" applyProtection="1">
      <alignment horizontal="center" vertical="center"/>
      <protection locked="0"/>
    </xf>
    <xf numFmtId="0" fontId="66" fillId="33" borderId="42" xfId="0" applyFont="1" applyFill="1" applyBorder="1" applyAlignment="1" applyProtection="1">
      <alignment horizontal="left" vertical="center"/>
      <protection locked="0"/>
    </xf>
    <xf numFmtId="0" fontId="66" fillId="33" borderId="51" xfId="0" applyFont="1" applyFill="1" applyBorder="1" applyAlignment="1" applyProtection="1">
      <alignment horizontal="left" vertical="center"/>
      <protection locked="0"/>
    </xf>
    <xf numFmtId="42" fontId="66" fillId="33" borderId="41" xfId="0" applyNumberFormat="1" applyFont="1" applyFill="1" applyBorder="1" applyAlignment="1" applyProtection="1">
      <alignment horizontal="center" vertical="center"/>
      <protection locked="0"/>
    </xf>
    <xf numFmtId="42" fontId="71" fillId="0" borderId="65" xfId="0" applyNumberFormat="1" applyFont="1" applyFill="1" applyBorder="1" applyAlignment="1">
      <alignment horizontal="right" vertical="center"/>
    </xf>
    <xf numFmtId="42" fontId="71" fillId="0" borderId="66" xfId="0" applyNumberFormat="1" applyFont="1" applyFill="1" applyBorder="1" applyAlignment="1">
      <alignment horizontal="right" vertical="center"/>
    </xf>
    <xf numFmtId="42" fontId="66" fillId="33" borderId="30" xfId="0" applyNumberFormat="1" applyFont="1" applyFill="1" applyBorder="1" applyAlignment="1" applyProtection="1">
      <alignment horizontal="right" vertical="center"/>
      <protection/>
    </xf>
    <xf numFmtId="42" fontId="66" fillId="33" borderId="41" xfId="0" applyNumberFormat="1" applyFont="1" applyFill="1" applyBorder="1" applyAlignment="1" applyProtection="1">
      <alignment horizontal="right" vertical="center"/>
      <protection/>
    </xf>
    <xf numFmtId="14" fontId="66" fillId="33" borderId="30" xfId="0" applyNumberFormat="1" applyFont="1" applyFill="1" applyBorder="1" applyAlignment="1" applyProtection="1">
      <alignment horizontal="left" vertical="center"/>
      <protection locked="0"/>
    </xf>
    <xf numFmtId="14" fontId="66" fillId="33" borderId="43" xfId="0" applyNumberFormat="1" applyFont="1" applyFill="1" applyBorder="1" applyAlignment="1" applyProtection="1">
      <alignment horizontal="left" vertical="center"/>
      <protection locked="0"/>
    </xf>
    <xf numFmtId="14" fontId="66" fillId="33" borderId="51" xfId="0" applyNumberFormat="1" applyFont="1" applyFill="1" applyBorder="1" applyAlignment="1" applyProtection="1">
      <alignment horizontal="left" vertical="center"/>
      <protection locked="0"/>
    </xf>
    <xf numFmtId="0" fontId="66" fillId="0" borderId="67" xfId="0" applyFont="1" applyBorder="1" applyAlignment="1">
      <alignment horizontal="left" vertical="center"/>
    </xf>
    <xf numFmtId="0" fontId="66" fillId="0" borderId="68" xfId="0" applyFont="1" applyBorder="1" applyAlignment="1">
      <alignment horizontal="left" vertical="center"/>
    </xf>
    <xf numFmtId="0" fontId="66" fillId="34" borderId="58" xfId="0" applyFont="1" applyFill="1" applyBorder="1" applyAlignment="1">
      <alignment horizontal="left" vertical="center"/>
    </xf>
    <xf numFmtId="0" fontId="66" fillId="34" borderId="59" xfId="0" applyFont="1" applyFill="1" applyBorder="1" applyAlignment="1">
      <alignment horizontal="left" vertical="center"/>
    </xf>
    <xf numFmtId="0" fontId="66" fillId="34" borderId="60" xfId="0" applyFont="1" applyFill="1" applyBorder="1" applyAlignment="1">
      <alignment horizontal="left" vertical="center"/>
    </xf>
    <xf numFmtId="0" fontId="66" fillId="34" borderId="40" xfId="0" applyFont="1" applyFill="1" applyBorder="1" applyAlignment="1">
      <alignment horizontal="center" vertical="center"/>
    </xf>
    <xf numFmtId="0" fontId="66" fillId="34" borderId="29" xfId="0" applyFont="1" applyFill="1" applyBorder="1" applyAlignment="1">
      <alignment horizontal="center" vertical="center"/>
    </xf>
    <xf numFmtId="0" fontId="66" fillId="34" borderId="45" xfId="0" applyFont="1" applyFill="1" applyBorder="1" applyAlignment="1">
      <alignment horizontal="center" vertical="center"/>
    </xf>
    <xf numFmtId="0" fontId="66" fillId="33" borderId="69" xfId="0" applyFont="1" applyFill="1" applyBorder="1" applyAlignment="1" applyProtection="1">
      <alignment horizontal="left" vertical="center"/>
      <protection locked="0"/>
    </xf>
    <xf numFmtId="0" fontId="66" fillId="33" borderId="29" xfId="0" applyFont="1" applyFill="1" applyBorder="1" applyAlignment="1" applyProtection="1">
      <alignment horizontal="left" vertical="center"/>
      <protection locked="0"/>
    </xf>
    <xf numFmtId="0" fontId="66" fillId="33" borderId="54" xfId="0" applyFont="1" applyFill="1" applyBorder="1" applyAlignment="1" applyProtection="1">
      <alignment horizontal="left" vertical="center"/>
      <protection locked="0"/>
    </xf>
    <xf numFmtId="0" fontId="66" fillId="34" borderId="38" xfId="0" applyFont="1" applyFill="1" applyBorder="1" applyAlignment="1">
      <alignment horizontal="left" vertical="center"/>
    </xf>
    <xf numFmtId="0" fontId="66" fillId="34" borderId="64" xfId="0" applyFont="1" applyFill="1" applyBorder="1" applyAlignment="1">
      <alignment horizontal="left" vertical="center"/>
    </xf>
    <xf numFmtId="14" fontId="66" fillId="33" borderId="30" xfId="0" applyNumberFormat="1" applyFont="1" applyFill="1" applyBorder="1" applyAlignment="1" applyProtection="1">
      <alignment horizontal="left" vertical="center" wrapText="1"/>
      <protection locked="0"/>
    </xf>
    <xf numFmtId="14" fontId="66" fillId="33" borderId="43" xfId="0" applyNumberFormat="1" applyFont="1" applyFill="1" applyBorder="1" applyAlignment="1" applyProtection="1">
      <alignment horizontal="left" vertical="center" wrapText="1"/>
      <protection locked="0"/>
    </xf>
    <xf numFmtId="14" fontId="66" fillId="33" borderId="41" xfId="0" applyNumberFormat="1" applyFont="1" applyFill="1" applyBorder="1" applyAlignment="1" applyProtection="1">
      <alignment horizontal="left" vertical="center" wrapText="1"/>
      <protection locked="0"/>
    </xf>
    <xf numFmtId="14" fontId="66" fillId="34" borderId="30" xfId="0" applyNumberFormat="1" applyFont="1" applyFill="1" applyBorder="1" applyAlignment="1">
      <alignment horizontal="left" vertical="center" wrapText="1"/>
    </xf>
    <xf numFmtId="14" fontId="66" fillId="34" borderId="51" xfId="0" applyNumberFormat="1" applyFont="1" applyFill="1" applyBorder="1" applyAlignment="1">
      <alignment horizontal="left" vertical="center" wrapText="1"/>
    </xf>
    <xf numFmtId="166" fontId="66" fillId="33" borderId="30" xfId="0" applyNumberFormat="1" applyFont="1" applyFill="1" applyBorder="1" applyAlignment="1" applyProtection="1">
      <alignment horizontal="left" vertical="center" wrapText="1"/>
      <protection locked="0"/>
    </xf>
    <xf numFmtId="166" fontId="66" fillId="33" borderId="41" xfId="0" applyNumberFormat="1" applyFont="1" applyFill="1" applyBorder="1" applyAlignment="1" applyProtection="1">
      <alignment horizontal="left" vertical="center" wrapText="1"/>
      <protection locked="0"/>
    </xf>
    <xf numFmtId="0" fontId="66" fillId="33" borderId="30" xfId="0" applyFont="1" applyFill="1" applyBorder="1" applyAlignment="1" applyProtection="1">
      <alignment horizontal="left"/>
      <protection locked="0"/>
    </xf>
    <xf numFmtId="0" fontId="66" fillId="33" borderId="43" xfId="0" applyFont="1" applyFill="1" applyBorder="1" applyAlignment="1" applyProtection="1">
      <alignment horizontal="left"/>
      <protection locked="0"/>
    </xf>
    <xf numFmtId="0" fontId="66" fillId="33" borderId="41" xfId="0" applyFont="1" applyFill="1" applyBorder="1" applyAlignment="1" applyProtection="1">
      <alignment horizontal="left"/>
      <protection locked="0"/>
    </xf>
    <xf numFmtId="14" fontId="66" fillId="33" borderId="30" xfId="0" applyNumberFormat="1" applyFont="1" applyFill="1" applyBorder="1" applyAlignment="1" applyProtection="1">
      <alignment horizontal="left"/>
      <protection locked="0"/>
    </xf>
    <xf numFmtId="0" fontId="66" fillId="33" borderId="51" xfId="0" applyFont="1" applyFill="1" applyBorder="1" applyAlignment="1" applyProtection="1">
      <alignment horizontal="left"/>
      <protection locked="0"/>
    </xf>
    <xf numFmtId="0" fontId="54" fillId="7" borderId="70" xfId="44" applyFill="1" applyBorder="1" applyAlignment="1" applyProtection="1">
      <alignment horizontal="center"/>
      <protection/>
    </xf>
    <xf numFmtId="0" fontId="54" fillId="7" borderId="48" xfId="44" applyFill="1" applyBorder="1" applyAlignment="1" applyProtection="1">
      <alignment horizontal="center"/>
      <protection/>
    </xf>
    <xf numFmtId="0" fontId="54" fillId="7" borderId="56" xfId="44" applyFill="1" applyBorder="1" applyAlignment="1" applyProtection="1">
      <alignment horizontal="center"/>
      <protection/>
    </xf>
    <xf numFmtId="0" fontId="66" fillId="33" borderId="30" xfId="0" applyFont="1" applyFill="1" applyBorder="1" applyAlignment="1" applyProtection="1">
      <alignment horizontal="left" vertical="center" wrapText="1"/>
      <protection locked="0"/>
    </xf>
    <xf numFmtId="0" fontId="66" fillId="33" borderId="43" xfId="0" applyFont="1" applyFill="1" applyBorder="1" applyAlignment="1" applyProtection="1">
      <alignment horizontal="left" vertical="center" wrapText="1"/>
      <protection locked="0"/>
    </xf>
    <xf numFmtId="0" fontId="66" fillId="33" borderId="41" xfId="0" applyFont="1" applyFill="1" applyBorder="1" applyAlignment="1" applyProtection="1">
      <alignment horizontal="left" vertical="center" wrapText="1"/>
      <protection locked="0"/>
    </xf>
    <xf numFmtId="0" fontId="71" fillId="7" borderId="69" xfId="0" applyFont="1" applyFill="1" applyBorder="1" applyAlignment="1">
      <alignment horizontal="center" vertical="center"/>
    </xf>
    <xf numFmtId="0" fontId="71" fillId="7" borderId="29" xfId="0" applyFont="1" applyFill="1" applyBorder="1" applyAlignment="1">
      <alignment horizontal="center" vertical="center"/>
    </xf>
    <xf numFmtId="0" fontId="71" fillId="7" borderId="54" xfId="0" applyFont="1" applyFill="1" applyBorder="1" applyAlignment="1">
      <alignment horizontal="center" vertical="center"/>
    </xf>
    <xf numFmtId="0" fontId="72" fillId="34" borderId="71" xfId="0" applyFont="1" applyFill="1" applyBorder="1" applyAlignment="1">
      <alignment horizontal="center" vertical="center"/>
    </xf>
    <xf numFmtId="0" fontId="72" fillId="34" borderId="72" xfId="0" applyFont="1" applyFill="1" applyBorder="1" applyAlignment="1">
      <alignment horizontal="center" vertical="center"/>
    </xf>
    <xf numFmtId="0" fontId="72" fillId="34" borderId="47" xfId="0" applyFont="1" applyFill="1" applyBorder="1" applyAlignment="1">
      <alignment horizontal="center" vertical="center"/>
    </xf>
    <xf numFmtId="0" fontId="72" fillId="7" borderId="48" xfId="0" applyFont="1" applyFill="1" applyBorder="1" applyAlignment="1">
      <alignment horizontal="center" vertical="center" wrapText="1"/>
    </xf>
    <xf numFmtId="0" fontId="72" fillId="7" borderId="70" xfId="0" applyFont="1" applyFill="1" applyBorder="1" applyAlignment="1">
      <alignment horizontal="center" vertical="center" wrapText="1"/>
    </xf>
    <xf numFmtId="0" fontId="72" fillId="7" borderId="56" xfId="0" applyFont="1" applyFill="1" applyBorder="1" applyAlignment="1">
      <alignment horizontal="center" vertical="center" wrapText="1"/>
    </xf>
    <xf numFmtId="0" fontId="72" fillId="7" borderId="10" xfId="0" applyFont="1" applyFill="1" applyBorder="1" applyAlignment="1">
      <alignment horizontal="center" vertical="center" wrapText="1"/>
    </xf>
    <xf numFmtId="0" fontId="72" fillId="7" borderId="0" xfId="0" applyFont="1" applyFill="1" applyBorder="1" applyAlignment="1">
      <alignment horizontal="center" vertical="center" wrapText="1"/>
    </xf>
    <xf numFmtId="0" fontId="72" fillId="7" borderId="26" xfId="0" applyFont="1" applyFill="1" applyBorder="1" applyAlignment="1">
      <alignment horizontal="center" vertical="center" wrapText="1"/>
    </xf>
    <xf numFmtId="0" fontId="72" fillId="7" borderId="34" xfId="0" applyFont="1" applyFill="1" applyBorder="1" applyAlignment="1">
      <alignment horizontal="center" vertical="center" wrapText="1"/>
    </xf>
    <xf numFmtId="0" fontId="72" fillId="7" borderId="35" xfId="0" applyFont="1" applyFill="1" applyBorder="1" applyAlignment="1">
      <alignment horizontal="center" vertical="center" wrapText="1"/>
    </xf>
    <xf numFmtId="0" fontId="72" fillId="7" borderId="36" xfId="0" applyFont="1" applyFill="1" applyBorder="1" applyAlignment="1">
      <alignment horizontal="center" vertical="center" wrapText="1"/>
    </xf>
    <xf numFmtId="0" fontId="72" fillId="0" borderId="38" xfId="0" applyFont="1" applyBorder="1" applyAlignment="1">
      <alignment horizontal="center" vertical="center"/>
    </xf>
    <xf numFmtId="0" fontId="72" fillId="0" borderId="39" xfId="0" applyFont="1" applyBorder="1" applyAlignment="1">
      <alignment horizontal="center" vertical="center"/>
    </xf>
    <xf numFmtId="0" fontId="72" fillId="0" borderId="47" xfId="0" applyFont="1" applyBorder="1" applyAlignment="1">
      <alignment horizontal="center" vertical="center"/>
    </xf>
    <xf numFmtId="0" fontId="66" fillId="33" borderId="51" xfId="0" applyFont="1" applyFill="1" applyBorder="1" applyAlignment="1" applyProtection="1">
      <alignment horizontal="left" vertical="center" wrapText="1"/>
      <protection locked="0"/>
    </xf>
    <xf numFmtId="0" fontId="66" fillId="0" borderId="3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73" xfId="0" applyFont="1" applyBorder="1" applyAlignment="1">
      <alignment horizontal="left" vertical="center"/>
    </xf>
    <xf numFmtId="0" fontId="66" fillId="0" borderId="30" xfId="0" applyFont="1" applyBorder="1" applyAlignment="1">
      <alignment/>
    </xf>
    <xf numFmtId="0" fontId="66" fillId="0" borderId="51" xfId="0" applyFont="1" applyBorder="1" applyAlignment="1">
      <alignment/>
    </xf>
    <xf numFmtId="0" fontId="1" fillId="35" borderId="70" xfId="0" applyFont="1" applyFill="1" applyBorder="1" applyAlignment="1">
      <alignment horizontal="center" vertical="top" wrapText="1"/>
    </xf>
    <xf numFmtId="0" fontId="1" fillId="35" borderId="48" xfId="0" applyFont="1" applyFill="1" applyBorder="1" applyAlignment="1">
      <alignment horizontal="center" vertical="top" wrapText="1"/>
    </xf>
    <xf numFmtId="0" fontId="1" fillId="35" borderId="56" xfId="0" applyFont="1" applyFill="1" applyBorder="1" applyAlignment="1">
      <alignment horizontal="center" vertical="top" wrapText="1"/>
    </xf>
    <xf numFmtId="0" fontId="1" fillId="35" borderId="10" xfId="0" applyFont="1" applyFill="1" applyBorder="1" applyAlignment="1">
      <alignment horizontal="center" vertical="top" wrapText="1"/>
    </xf>
    <xf numFmtId="0" fontId="1" fillId="35" borderId="0" xfId="0" applyFont="1" applyFill="1" applyBorder="1" applyAlignment="1">
      <alignment horizontal="center" vertical="top" wrapText="1"/>
    </xf>
    <xf numFmtId="0" fontId="1" fillId="35" borderId="26" xfId="0" applyFont="1" applyFill="1" applyBorder="1" applyAlignment="1">
      <alignment horizontal="center" vertical="top" wrapText="1"/>
    </xf>
    <xf numFmtId="0" fontId="1" fillId="35" borderId="34" xfId="0" applyFont="1" applyFill="1" applyBorder="1" applyAlignment="1">
      <alignment horizontal="center" vertical="top" wrapText="1"/>
    </xf>
    <xf numFmtId="0" fontId="1" fillId="35" borderId="35" xfId="0" applyFont="1" applyFill="1" applyBorder="1" applyAlignment="1">
      <alignment horizontal="center" vertical="top" wrapText="1"/>
    </xf>
    <xf numFmtId="0" fontId="1" fillId="35" borderId="36" xfId="0" applyFont="1" applyFill="1" applyBorder="1" applyAlignment="1">
      <alignment horizontal="center" vertical="top" wrapText="1"/>
    </xf>
    <xf numFmtId="0" fontId="65" fillId="35" borderId="31" xfId="44" applyFont="1" applyFill="1" applyBorder="1" applyAlignment="1" applyProtection="1">
      <alignment horizontal="left" vertical="top" wrapText="1"/>
      <protection/>
    </xf>
    <xf numFmtId="0" fontId="65" fillId="35" borderId="32" xfId="44" applyFont="1" applyFill="1" applyBorder="1" applyAlignment="1" applyProtection="1">
      <alignment horizontal="left" vertical="top" wrapText="1"/>
      <protection/>
    </xf>
    <xf numFmtId="0" fontId="65" fillId="35" borderId="33" xfId="44" applyFont="1" applyFill="1" applyBorder="1" applyAlignment="1" applyProtection="1">
      <alignment horizontal="left" vertical="top" wrapText="1"/>
      <protection/>
    </xf>
    <xf numFmtId="0" fontId="65" fillId="35" borderId="34" xfId="44" applyFont="1" applyFill="1" applyBorder="1" applyAlignment="1" applyProtection="1">
      <alignment horizontal="left" vertical="top" wrapText="1"/>
      <protection/>
    </xf>
    <xf numFmtId="0" fontId="65" fillId="35" borderId="35" xfId="44" applyFont="1" applyFill="1" applyBorder="1" applyAlignment="1" applyProtection="1">
      <alignment horizontal="left" vertical="top" wrapText="1"/>
      <protection/>
    </xf>
    <xf numFmtId="0" fontId="65" fillId="35" borderId="74" xfId="44" applyFont="1" applyFill="1" applyBorder="1" applyAlignment="1" applyProtection="1">
      <alignment horizontal="left" vertical="top" wrapText="1"/>
      <protection/>
    </xf>
    <xf numFmtId="0" fontId="74" fillId="35" borderId="24" xfId="0" applyFont="1" applyFill="1" applyBorder="1" applyAlignment="1" applyProtection="1">
      <alignment horizontal="center" vertical="center" wrapText="1"/>
      <protection locked="0"/>
    </xf>
    <xf numFmtId="0" fontId="74" fillId="35" borderId="75" xfId="0" applyFont="1" applyFill="1" applyBorder="1" applyAlignment="1" applyProtection="1">
      <alignment horizontal="center" vertical="center" wrapText="1"/>
      <protection locked="0"/>
    </xf>
    <xf numFmtId="0" fontId="74" fillId="35" borderId="76" xfId="0" applyFont="1" applyFill="1" applyBorder="1" applyAlignment="1" applyProtection="1">
      <alignment horizontal="center" vertical="center" wrapText="1"/>
      <protection locked="0"/>
    </xf>
    <xf numFmtId="0" fontId="71" fillId="34" borderId="70" xfId="0" applyFont="1" applyFill="1" applyBorder="1" applyAlignment="1">
      <alignment horizontal="center" vertical="center" wrapText="1"/>
    </xf>
    <xf numFmtId="0" fontId="71" fillId="34" borderId="48" xfId="0" applyFont="1" applyFill="1" applyBorder="1" applyAlignment="1">
      <alignment horizontal="center" vertical="center" wrapText="1"/>
    </xf>
    <xf numFmtId="0" fontId="71" fillId="34" borderId="77"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78" xfId="0" applyFont="1" applyFill="1" applyBorder="1" applyAlignment="1">
      <alignment horizontal="center" vertical="center" wrapText="1"/>
    </xf>
    <xf numFmtId="0" fontId="71" fillId="34" borderId="71" xfId="0" applyFont="1" applyFill="1" applyBorder="1" applyAlignment="1">
      <alignment horizontal="center" vertical="center" wrapText="1"/>
    </xf>
    <xf numFmtId="0" fontId="71" fillId="34" borderId="72" xfId="0" applyFont="1" applyFill="1" applyBorder="1" applyAlignment="1">
      <alignment horizontal="center" vertical="center" wrapText="1"/>
    </xf>
    <xf numFmtId="0" fontId="71" fillId="34" borderId="79" xfId="0" applyFont="1" applyFill="1" applyBorder="1" applyAlignment="1">
      <alignment horizontal="center" vertical="center" wrapText="1"/>
    </xf>
    <xf numFmtId="0" fontId="72" fillId="34" borderId="58" xfId="0" applyFont="1" applyFill="1" applyBorder="1" applyAlignment="1">
      <alignment horizontal="center" vertical="center"/>
    </xf>
    <xf numFmtId="0" fontId="72" fillId="34" borderId="59" xfId="0" applyFont="1" applyFill="1" applyBorder="1" applyAlignment="1">
      <alignment horizontal="center" vertical="center"/>
    </xf>
    <xf numFmtId="0" fontId="72" fillId="34" borderId="60" xfId="0" applyFont="1" applyFill="1" applyBorder="1" applyAlignment="1">
      <alignment horizontal="center" vertical="center"/>
    </xf>
    <xf numFmtId="42" fontId="66" fillId="7" borderId="65" xfId="0" applyNumberFormat="1" applyFont="1" applyFill="1" applyBorder="1" applyAlignment="1">
      <alignment horizontal="center" vertical="center"/>
    </xf>
    <xf numFmtId="42" fontId="66" fillId="7" borderId="66" xfId="0" applyNumberFormat="1" applyFont="1" applyFill="1" applyBorder="1" applyAlignment="1">
      <alignment horizontal="center" vertical="center"/>
    </xf>
    <xf numFmtId="0" fontId="65" fillId="35" borderId="31" xfId="0" applyFont="1" applyFill="1" applyBorder="1" applyAlignment="1">
      <alignment horizontal="left" vertical="top" wrapText="1"/>
    </xf>
    <xf numFmtId="0" fontId="65" fillId="35" borderId="32" xfId="0" applyFont="1" applyFill="1" applyBorder="1" applyAlignment="1">
      <alignment horizontal="left" vertical="top" wrapText="1"/>
    </xf>
    <xf numFmtId="0" fontId="65" fillId="35" borderId="33" xfId="0" applyFont="1" applyFill="1" applyBorder="1" applyAlignment="1">
      <alignment horizontal="left" vertical="top" wrapText="1"/>
    </xf>
    <xf numFmtId="0" fontId="65" fillId="35" borderId="71" xfId="0" applyFont="1" applyFill="1" applyBorder="1" applyAlignment="1">
      <alignment horizontal="left" vertical="top" wrapText="1"/>
    </xf>
    <xf numFmtId="0" fontId="65" fillId="35" borderId="72" xfId="0" applyFont="1" applyFill="1" applyBorder="1" applyAlignment="1">
      <alignment horizontal="left" vertical="top" wrapText="1"/>
    </xf>
    <xf numFmtId="0" fontId="65" fillId="35" borderId="79" xfId="0" applyFont="1" applyFill="1" applyBorder="1" applyAlignment="1">
      <alignment horizontal="left" vertical="top" wrapText="1"/>
    </xf>
    <xf numFmtId="1" fontId="66" fillId="7" borderId="58" xfId="0" applyNumberFormat="1" applyFont="1" applyFill="1" applyBorder="1" applyAlignment="1">
      <alignment horizontal="center" vertical="center" wrapText="1"/>
    </xf>
    <xf numFmtId="1" fontId="66" fillId="7" borderId="59" xfId="0" applyNumberFormat="1" applyFont="1" applyFill="1" applyBorder="1" applyAlignment="1">
      <alignment horizontal="center" vertical="center" wrapText="1"/>
    </xf>
    <xf numFmtId="1" fontId="66" fillId="7" borderId="66" xfId="0" applyNumberFormat="1" applyFont="1" applyFill="1" applyBorder="1" applyAlignment="1">
      <alignment horizontal="center" vertical="center" wrapText="1"/>
    </xf>
    <xf numFmtId="0" fontId="71" fillId="7" borderId="40" xfId="0" applyFont="1" applyFill="1" applyBorder="1" applyAlignment="1">
      <alignment horizontal="center" vertical="center"/>
    </xf>
    <xf numFmtId="0" fontId="66" fillId="7" borderId="58" xfId="0" applyFont="1" applyFill="1" applyBorder="1" applyAlignment="1">
      <alignment horizontal="center" vertical="center" wrapText="1"/>
    </xf>
    <xf numFmtId="0" fontId="66" fillId="7" borderId="59" xfId="0" applyFont="1" applyFill="1" applyBorder="1" applyAlignment="1">
      <alignment horizontal="center" vertical="center" wrapText="1"/>
    </xf>
    <xf numFmtId="0" fontId="66" fillId="7" borderId="60" xfId="0" applyFont="1" applyFill="1" applyBorder="1" applyAlignment="1">
      <alignment horizontal="center" vertical="center" wrapText="1"/>
    </xf>
    <xf numFmtId="0" fontId="71" fillId="0" borderId="42" xfId="0" applyFont="1" applyBorder="1" applyAlignment="1">
      <alignment horizontal="center" vertical="center"/>
    </xf>
    <xf numFmtId="0" fontId="71" fillId="0" borderId="43" xfId="0" applyFont="1" applyBorder="1" applyAlignment="1">
      <alignment horizontal="center" vertical="center"/>
    </xf>
    <xf numFmtId="42" fontId="72" fillId="0" borderId="69" xfId="0" applyNumberFormat="1" applyFont="1" applyBorder="1" applyAlignment="1">
      <alignment horizontal="center" vertical="center"/>
    </xf>
    <xf numFmtId="42" fontId="72" fillId="0" borderId="54" xfId="0" applyNumberFormat="1" applyFont="1" applyBorder="1" applyAlignment="1">
      <alignment horizontal="center" vertical="center"/>
    </xf>
    <xf numFmtId="0" fontId="66" fillId="34" borderId="80" xfId="0" applyFont="1" applyFill="1" applyBorder="1" applyAlignment="1">
      <alignment horizontal="right" vertical="center"/>
    </xf>
    <xf numFmtId="0" fontId="66" fillId="34" borderId="81" xfId="0" applyFont="1" applyFill="1" applyBorder="1" applyAlignment="1">
      <alignment horizontal="right" vertical="center"/>
    </xf>
    <xf numFmtId="0" fontId="66" fillId="34" borderId="82" xfId="0" applyFont="1" applyFill="1" applyBorder="1" applyAlignment="1">
      <alignment horizontal="right" vertical="center"/>
    </xf>
    <xf numFmtId="0" fontId="70" fillId="34" borderId="83" xfId="0" applyFont="1" applyFill="1" applyBorder="1" applyAlignment="1">
      <alignment horizontal="center" vertical="center" wrapText="1"/>
    </xf>
    <xf numFmtId="0" fontId="70" fillId="34" borderId="84" xfId="0" applyFont="1" applyFill="1" applyBorder="1" applyAlignment="1">
      <alignment horizontal="center" vertical="center" wrapText="1"/>
    </xf>
    <xf numFmtId="0" fontId="75" fillId="7" borderId="0" xfId="0" applyFont="1" applyFill="1" applyBorder="1" applyAlignment="1">
      <alignment horizontal="center" vertical="center"/>
    </xf>
    <xf numFmtId="0" fontId="72" fillId="0" borderId="70" xfId="0" applyFont="1" applyBorder="1" applyAlignment="1">
      <alignment horizontal="center" vertical="center"/>
    </xf>
    <xf numFmtId="0" fontId="72" fillId="0" borderId="48" xfId="0" applyFont="1" applyBorder="1" applyAlignment="1">
      <alignment horizontal="center" vertical="center"/>
    </xf>
    <xf numFmtId="0" fontId="72" fillId="0" borderId="56" xfId="0" applyFont="1" applyBorder="1" applyAlignment="1">
      <alignment horizontal="center" vertical="center"/>
    </xf>
    <xf numFmtId="0" fontId="66" fillId="7" borderId="40" xfId="0" applyFont="1" applyFill="1" applyBorder="1" applyAlignment="1">
      <alignment horizontal="center"/>
    </xf>
    <xf numFmtId="0" fontId="66" fillId="7" borderId="29" xfId="0" applyFont="1" applyFill="1" applyBorder="1" applyAlignment="1">
      <alignment horizontal="center"/>
    </xf>
    <xf numFmtId="0" fontId="66" fillId="7" borderId="54" xfId="0" applyFont="1" applyFill="1" applyBorder="1" applyAlignment="1">
      <alignment horizontal="center"/>
    </xf>
    <xf numFmtId="0" fontId="66" fillId="0" borderId="67" xfId="0" applyFont="1" applyBorder="1" applyAlignment="1">
      <alignment horizontal="left"/>
    </xf>
    <xf numFmtId="0" fontId="66" fillId="0" borderId="73" xfId="0" applyFont="1" applyBorder="1" applyAlignment="1">
      <alignment horizontal="left"/>
    </xf>
    <xf numFmtId="0" fontId="66" fillId="0" borderId="68" xfId="0" applyFont="1" applyBorder="1" applyAlignment="1">
      <alignment horizontal="left"/>
    </xf>
    <xf numFmtId="0" fontId="66" fillId="0" borderId="80" xfId="0" applyFont="1" applyBorder="1" applyAlignment="1">
      <alignment horizontal="left"/>
    </xf>
    <xf numFmtId="0" fontId="66" fillId="0" borderId="81" xfId="0" applyFont="1" applyBorder="1" applyAlignment="1">
      <alignment horizontal="left"/>
    </xf>
    <xf numFmtId="0" fontId="66" fillId="0" borderId="82" xfId="0" applyFont="1" applyBorder="1" applyAlignment="1">
      <alignment horizontal="left"/>
    </xf>
    <xf numFmtId="42" fontId="72" fillId="0" borderId="55" xfId="0" applyNumberFormat="1" applyFont="1" applyBorder="1" applyAlignment="1">
      <alignment horizontal="center"/>
    </xf>
    <xf numFmtId="42" fontId="72" fillId="0" borderId="56" xfId="0" applyNumberFormat="1" applyFont="1" applyBorder="1" applyAlignment="1">
      <alignment horizontal="center"/>
    </xf>
    <xf numFmtId="42" fontId="72" fillId="0" borderId="57" xfId="0" applyNumberFormat="1" applyFont="1" applyBorder="1" applyAlignment="1">
      <alignment horizontal="center"/>
    </xf>
    <xf numFmtId="42" fontId="72" fillId="0" borderId="36" xfId="0" applyNumberFormat="1" applyFont="1" applyBorder="1" applyAlignment="1">
      <alignment horizontal="center"/>
    </xf>
    <xf numFmtId="0" fontId="66" fillId="33" borderId="30" xfId="0" applyFont="1" applyFill="1" applyBorder="1" applyAlignment="1" applyProtection="1">
      <alignment horizontal="left" vertical="center"/>
      <protection locked="0"/>
    </xf>
    <xf numFmtId="0" fontId="66" fillId="33" borderId="43" xfId="0" applyFont="1" applyFill="1" applyBorder="1" applyAlignment="1" applyProtection="1">
      <alignment horizontal="left" vertical="center"/>
      <protection locked="0"/>
    </xf>
    <xf numFmtId="167" fontId="66" fillId="33" borderId="30" xfId="0" applyNumberFormat="1" applyFont="1" applyFill="1" applyBorder="1" applyAlignment="1" applyProtection="1">
      <alignment horizontal="left" vertical="center" wrapText="1"/>
      <protection locked="0"/>
    </xf>
    <xf numFmtId="167" fontId="66" fillId="33" borderId="51" xfId="0" applyNumberFormat="1" applyFont="1" applyFill="1" applyBorder="1" applyAlignment="1" applyProtection="1">
      <alignment horizontal="left" vertical="center" wrapText="1"/>
      <protection locked="0"/>
    </xf>
    <xf numFmtId="0" fontId="66" fillId="33" borderId="41" xfId="0" applyFont="1" applyFill="1" applyBorder="1" applyAlignment="1" applyProtection="1">
      <alignment horizontal="left" vertical="center"/>
      <protection locked="0"/>
    </xf>
    <xf numFmtId="0" fontId="54" fillId="7" borderId="48" xfId="44" applyFill="1" applyBorder="1" applyAlignment="1" applyProtection="1">
      <alignment horizontal="center" vertical="center" wrapText="1"/>
      <protection/>
    </xf>
    <xf numFmtId="0" fontId="54" fillId="7" borderId="56" xfId="44" applyFill="1" applyBorder="1" applyAlignment="1" applyProtection="1">
      <alignment horizontal="center" vertical="center" wrapText="1"/>
      <protection/>
    </xf>
    <xf numFmtId="0" fontId="54" fillId="7" borderId="35" xfId="44" applyFill="1" applyBorder="1" applyAlignment="1" applyProtection="1">
      <alignment horizontal="center" vertical="center" wrapText="1"/>
      <protection/>
    </xf>
    <xf numFmtId="0" fontId="54" fillId="7" borderId="36" xfId="44" applyFill="1" applyBorder="1" applyAlignment="1" applyProtection="1">
      <alignment horizontal="center" vertical="center" wrapText="1"/>
      <protection/>
    </xf>
    <xf numFmtId="0" fontId="66" fillId="7" borderId="70" xfId="0" applyFont="1" applyFill="1" applyBorder="1" applyAlignment="1">
      <alignment horizontal="center" vertical="center" wrapText="1"/>
    </xf>
    <xf numFmtId="0" fontId="66" fillId="7" borderId="48" xfId="0" applyFont="1" applyFill="1" applyBorder="1" applyAlignment="1">
      <alignment horizontal="center" vertical="center" wrapText="1"/>
    </xf>
    <xf numFmtId="0" fontId="66" fillId="7" borderId="34" xfId="0" applyFont="1" applyFill="1" applyBorder="1" applyAlignment="1">
      <alignment horizontal="center" vertical="center" wrapText="1"/>
    </xf>
    <xf numFmtId="0" fontId="66" fillId="7" borderId="35" xfId="0" applyFont="1" applyFill="1" applyBorder="1" applyAlignment="1">
      <alignment horizontal="center" vertical="center" wrapText="1"/>
    </xf>
    <xf numFmtId="0" fontId="44" fillId="4" borderId="69" xfId="0" applyFont="1" applyFill="1" applyBorder="1" applyAlignment="1">
      <alignment horizontal="center" vertical="center" wrapText="1"/>
    </xf>
    <xf numFmtId="0" fontId="44" fillId="4" borderId="45" xfId="0" applyFont="1" applyFill="1" applyBorder="1" applyAlignment="1">
      <alignment horizontal="center" vertical="center" wrapText="1"/>
    </xf>
    <xf numFmtId="0" fontId="71" fillId="7" borderId="45" xfId="0" applyFont="1" applyFill="1" applyBorder="1" applyAlignment="1">
      <alignment horizontal="center" vertical="center"/>
    </xf>
    <xf numFmtId="0" fontId="66" fillId="0" borderId="67" xfId="0" applyFont="1" applyBorder="1" applyAlignment="1">
      <alignment horizontal="left" vertical="center" wrapText="1"/>
    </xf>
    <xf numFmtId="0" fontId="66" fillId="0" borderId="73" xfId="0" applyFont="1" applyBorder="1" applyAlignment="1">
      <alignment horizontal="left" vertical="center" wrapText="1"/>
    </xf>
    <xf numFmtId="0" fontId="66" fillId="0" borderId="68" xfId="0" applyFont="1" applyBorder="1" applyAlignment="1">
      <alignment horizontal="left" vertical="center" wrapText="1"/>
    </xf>
    <xf numFmtId="0" fontId="76" fillId="7" borderId="58" xfId="0" applyFont="1" applyFill="1" applyBorder="1" applyAlignment="1">
      <alignment horizontal="center" wrapText="1"/>
    </xf>
    <xf numFmtId="0" fontId="76" fillId="7" borderId="59" xfId="0" applyFont="1" applyFill="1" applyBorder="1" applyAlignment="1">
      <alignment horizontal="center" wrapText="1"/>
    </xf>
    <xf numFmtId="0" fontId="76" fillId="7" borderId="66" xfId="0" applyFont="1" applyFill="1" applyBorder="1" applyAlignment="1">
      <alignment horizontal="center" wrapText="1"/>
    </xf>
    <xf numFmtId="0" fontId="72" fillId="7" borderId="10" xfId="0" applyFont="1" applyFill="1" applyBorder="1" applyAlignment="1" applyProtection="1">
      <alignment horizontal="center" vertical="center" wrapText="1"/>
      <protection locked="0"/>
    </xf>
    <xf numFmtId="0" fontId="72" fillId="7" borderId="0" xfId="0" applyFont="1" applyFill="1" applyBorder="1" applyAlignment="1" applyProtection="1">
      <alignment horizontal="center" vertical="center" wrapText="1"/>
      <protection locked="0"/>
    </xf>
    <xf numFmtId="0" fontId="72" fillId="7" borderId="26" xfId="0" applyFont="1" applyFill="1" applyBorder="1" applyAlignment="1" applyProtection="1">
      <alignment horizontal="center" vertical="center" wrapText="1"/>
      <protection locked="0"/>
    </xf>
    <xf numFmtId="14" fontId="66" fillId="33" borderId="51" xfId="0" applyNumberFormat="1" applyFont="1" applyFill="1" applyBorder="1" applyAlignment="1" applyProtection="1">
      <alignment horizontal="left" vertical="center" wrapText="1"/>
      <protection locked="0"/>
    </xf>
    <xf numFmtId="0" fontId="66" fillId="33" borderId="65" xfId="0" applyFont="1" applyFill="1" applyBorder="1" applyAlignment="1" applyProtection="1">
      <alignment horizontal="left" vertical="center"/>
      <protection locked="0"/>
    </xf>
    <xf numFmtId="0" fontId="66" fillId="33" borderId="59" xfId="0" applyFont="1" applyFill="1" applyBorder="1" applyAlignment="1" applyProtection="1">
      <alignment horizontal="left" vertical="center"/>
      <protection locked="0"/>
    </xf>
    <xf numFmtId="0" fontId="66" fillId="33" borderId="66" xfId="0" applyFont="1" applyFill="1" applyBorder="1" applyAlignment="1" applyProtection="1">
      <alignment horizontal="left" vertical="center"/>
      <protection locked="0"/>
    </xf>
    <xf numFmtId="0" fontId="72" fillId="0" borderId="38" xfId="0" applyFont="1" applyBorder="1" applyAlignment="1">
      <alignment horizontal="center" wrapText="1"/>
    </xf>
    <xf numFmtId="0" fontId="72" fillId="0" borderId="39" xfId="0" applyFont="1" applyBorder="1" applyAlignment="1">
      <alignment horizontal="center" wrapText="1"/>
    </xf>
    <xf numFmtId="0" fontId="72" fillId="0" borderId="47" xfId="0" applyFont="1" applyBorder="1" applyAlignment="1">
      <alignment horizontal="center" wrapText="1"/>
    </xf>
    <xf numFmtId="0" fontId="0" fillId="33" borderId="30" xfId="0" applyFill="1" applyBorder="1" applyAlignment="1" applyProtection="1">
      <alignment horizontal="center"/>
      <protection locked="0"/>
    </xf>
    <xf numFmtId="0" fontId="0" fillId="33" borderId="41" xfId="0" applyFill="1" applyBorder="1" applyAlignment="1" applyProtection="1">
      <alignment horizontal="center"/>
      <protection locked="0"/>
    </xf>
    <xf numFmtId="0" fontId="54" fillId="33" borderId="30" xfId="44" applyFill="1" applyBorder="1" applyAlignment="1" applyProtection="1">
      <alignment horizontal="left" vertical="center"/>
      <protection locked="0"/>
    </xf>
    <xf numFmtId="0" fontId="71" fillId="34" borderId="40" xfId="0" applyFont="1" applyFill="1" applyBorder="1" applyAlignment="1">
      <alignment horizontal="left" vertical="top" wrapText="1"/>
    </xf>
    <xf numFmtId="0" fontId="71" fillId="34" borderId="29" xfId="0" applyFont="1" applyFill="1" applyBorder="1" applyAlignment="1">
      <alignment horizontal="left" vertical="top" wrapText="1"/>
    </xf>
    <xf numFmtId="0" fontId="71" fillId="34" borderId="54" xfId="0" applyFont="1" applyFill="1" applyBorder="1" applyAlignment="1">
      <alignment horizontal="left" vertical="top" wrapText="1"/>
    </xf>
    <xf numFmtId="0" fontId="66" fillId="0" borderId="80" xfId="0" applyFont="1" applyBorder="1" applyAlignment="1">
      <alignment horizontal="left" vertical="center"/>
    </xf>
    <xf numFmtId="0" fontId="66" fillId="0" borderId="82" xfId="0" applyFont="1" applyBorder="1" applyAlignment="1">
      <alignment horizontal="left" vertical="center"/>
    </xf>
    <xf numFmtId="0" fontId="66" fillId="7" borderId="58" xfId="0" applyFont="1" applyFill="1" applyBorder="1" applyAlignment="1">
      <alignment horizontal="center"/>
    </xf>
    <xf numFmtId="0" fontId="66" fillId="7" borderId="59" xfId="0" applyFont="1" applyFill="1" applyBorder="1" applyAlignment="1">
      <alignment horizontal="center"/>
    </xf>
    <xf numFmtId="0" fontId="66" fillId="7" borderId="66" xfId="0" applyFont="1" applyFill="1" applyBorder="1" applyAlignment="1">
      <alignment horizontal="center"/>
    </xf>
    <xf numFmtId="0" fontId="66" fillId="0" borderId="80" xfId="0" applyFont="1" applyBorder="1" applyAlignment="1">
      <alignment horizontal="left" vertical="center" wrapText="1"/>
    </xf>
    <xf numFmtId="0" fontId="66" fillId="0" borderId="81" xfId="0" applyFont="1" applyBorder="1" applyAlignment="1">
      <alignment horizontal="left" vertical="center" wrapText="1"/>
    </xf>
    <xf numFmtId="0" fontId="66" fillId="0" borderId="82" xfId="0" applyFont="1" applyBorder="1" applyAlignment="1">
      <alignment horizontal="left" vertical="center" wrapText="1"/>
    </xf>
    <xf numFmtId="0" fontId="66" fillId="0" borderId="58" xfId="0" applyFont="1" applyBorder="1" applyAlignment="1">
      <alignment horizontal="left" vertical="center"/>
    </xf>
    <xf numFmtId="0" fontId="66" fillId="0" borderId="59" xfId="0" applyFont="1" applyBorder="1" applyAlignment="1">
      <alignment horizontal="left" vertical="center"/>
    </xf>
    <xf numFmtId="0" fontId="66" fillId="0" borderId="66" xfId="0" applyFont="1" applyBorder="1" applyAlignment="1">
      <alignment horizontal="left" vertical="center"/>
    </xf>
    <xf numFmtId="42" fontId="71" fillId="33" borderId="69" xfId="0" applyNumberFormat="1" applyFont="1" applyFill="1" applyBorder="1" applyAlignment="1" applyProtection="1">
      <alignment horizontal="center" vertical="center"/>
      <protection locked="0"/>
    </xf>
    <xf numFmtId="42" fontId="71" fillId="33" borderId="45" xfId="0" applyNumberFormat="1" applyFont="1" applyFill="1" applyBorder="1" applyAlignment="1" applyProtection="1">
      <alignment horizontal="center" vertical="center"/>
      <protection locked="0"/>
    </xf>
    <xf numFmtId="0" fontId="72" fillId="0" borderId="77" xfId="0" applyFont="1" applyBorder="1" applyAlignment="1">
      <alignment horizontal="center" vertical="center"/>
    </xf>
    <xf numFmtId="0" fontId="72" fillId="0" borderId="34" xfId="0" applyFont="1" applyBorder="1" applyAlignment="1">
      <alignment horizontal="center" vertical="center"/>
    </xf>
    <xf numFmtId="0" fontId="72" fillId="0" borderId="35" xfId="0" applyFont="1" applyBorder="1" applyAlignment="1">
      <alignment horizontal="center" vertical="center"/>
    </xf>
    <xf numFmtId="0" fontId="72" fillId="0" borderId="74" xfId="0" applyFont="1" applyBorder="1" applyAlignment="1">
      <alignment horizontal="center" vertical="center"/>
    </xf>
    <xf numFmtId="0" fontId="66" fillId="0" borderId="81" xfId="0" applyFont="1" applyBorder="1" applyAlignment="1">
      <alignment horizontal="left" vertical="center"/>
    </xf>
    <xf numFmtId="0" fontId="66" fillId="0" borderId="52" xfId="0" applyFont="1" applyBorder="1" applyAlignment="1">
      <alignment horizontal="left"/>
    </xf>
    <xf numFmtId="0" fontId="66" fillId="0" borderId="53" xfId="0" applyFont="1" applyBorder="1" applyAlignment="1">
      <alignment horizontal="left"/>
    </xf>
    <xf numFmtId="0" fontId="66" fillId="0" borderId="14" xfId="0" applyFont="1" applyBorder="1" applyAlignment="1">
      <alignment horizontal="left"/>
    </xf>
    <xf numFmtId="0" fontId="77" fillId="7" borderId="42" xfId="0" applyFont="1" applyFill="1" applyBorder="1" applyAlignment="1">
      <alignment horizontal="center" vertical="center"/>
    </xf>
    <xf numFmtId="0" fontId="77" fillId="7" borderId="43" xfId="0" applyFont="1" applyFill="1" applyBorder="1" applyAlignment="1">
      <alignment horizontal="center" vertical="center"/>
    </xf>
    <xf numFmtId="0" fontId="77" fillId="7" borderId="51" xfId="0" applyFont="1" applyFill="1" applyBorder="1" applyAlignment="1">
      <alignment horizontal="center" vertical="center"/>
    </xf>
    <xf numFmtId="0" fontId="72" fillId="0" borderId="54" xfId="0" applyFont="1" applyBorder="1" applyAlignment="1">
      <alignment horizontal="center" vertical="center"/>
    </xf>
    <xf numFmtId="42" fontId="66" fillId="33" borderId="65" xfId="0" applyNumberFormat="1" applyFont="1" applyFill="1" applyBorder="1" applyAlignment="1" applyProtection="1">
      <alignment horizontal="center" vertical="center"/>
      <protection locked="0"/>
    </xf>
    <xf numFmtId="42" fontId="66" fillId="33" borderId="59" xfId="0" applyNumberFormat="1" applyFont="1" applyFill="1" applyBorder="1" applyAlignment="1" applyProtection="1">
      <alignment horizontal="center" vertical="center"/>
      <protection locked="0"/>
    </xf>
    <xf numFmtId="42" fontId="66" fillId="33" borderId="60" xfId="0" applyNumberFormat="1" applyFont="1" applyFill="1" applyBorder="1" applyAlignment="1" applyProtection="1">
      <alignment horizontal="center" vertical="center"/>
      <protection locked="0"/>
    </xf>
    <xf numFmtId="0" fontId="70" fillId="34" borderId="85"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49" xfId="0" applyFont="1" applyFill="1" applyBorder="1" applyAlignment="1">
      <alignment horizontal="center" vertical="center" wrapText="1"/>
    </xf>
    <xf numFmtId="0" fontId="70" fillId="34" borderId="79" xfId="0" applyFont="1" applyFill="1" applyBorder="1" applyAlignment="1">
      <alignment horizontal="center" vertical="center" wrapText="1"/>
    </xf>
    <xf numFmtId="0" fontId="66" fillId="33" borderId="58" xfId="0" applyFont="1" applyFill="1" applyBorder="1" applyAlignment="1" applyProtection="1">
      <alignment horizontal="left" vertical="center"/>
      <protection locked="0"/>
    </xf>
    <xf numFmtId="0" fontId="66" fillId="33" borderId="60" xfId="0" applyFont="1" applyFill="1" applyBorder="1" applyAlignment="1" applyProtection="1">
      <alignment horizontal="left" vertical="center"/>
      <protection locked="0"/>
    </xf>
    <xf numFmtId="0" fontId="70" fillId="34" borderId="31" xfId="0" applyFont="1" applyFill="1" applyBorder="1" applyAlignment="1">
      <alignment horizontal="center" vertical="center" wrapText="1"/>
    </xf>
    <xf numFmtId="0" fontId="70" fillId="34" borderId="71" xfId="0" applyFont="1" applyFill="1" applyBorder="1" applyAlignment="1">
      <alignment horizontal="center" vertical="center" wrapText="1"/>
    </xf>
    <xf numFmtId="0" fontId="78" fillId="0" borderId="52" xfId="0" applyFont="1" applyBorder="1" applyAlignment="1">
      <alignment horizontal="left" vertical="center"/>
    </xf>
    <xf numFmtId="0" fontId="78" fillId="0" borderId="53" xfId="0" applyFont="1" applyBorder="1" applyAlignment="1">
      <alignment horizontal="left" vertical="center"/>
    </xf>
    <xf numFmtId="0" fontId="78" fillId="0" borderId="14" xfId="0" applyFont="1" applyBorder="1" applyAlignment="1">
      <alignment horizontal="left" vertical="center"/>
    </xf>
    <xf numFmtId="0" fontId="70" fillId="34" borderId="32" xfId="0" applyFont="1" applyFill="1" applyBorder="1" applyAlignment="1">
      <alignment horizontal="center" vertical="center" wrapText="1"/>
    </xf>
    <xf numFmtId="0" fontId="70" fillId="34" borderId="72" xfId="0" applyFont="1" applyFill="1" applyBorder="1" applyAlignment="1">
      <alignment horizontal="center" vertical="center" wrapText="1"/>
    </xf>
    <xf numFmtId="42" fontId="72" fillId="0" borderId="69" xfId="0" applyNumberFormat="1" applyFont="1" applyBorder="1" applyAlignment="1">
      <alignment horizontal="right" vertical="center"/>
    </xf>
    <xf numFmtId="42" fontId="72" fillId="0" borderId="54" xfId="0" applyNumberFormat="1" applyFont="1" applyBorder="1" applyAlignment="1">
      <alignment horizontal="right" vertical="center"/>
    </xf>
    <xf numFmtId="0" fontId="66" fillId="0" borderId="40" xfId="0" applyFont="1" applyBorder="1" applyAlignment="1">
      <alignment horizontal="center" vertical="center"/>
    </xf>
    <xf numFmtId="0" fontId="66" fillId="0" borderId="29" xfId="0" applyFont="1" applyBorder="1" applyAlignment="1">
      <alignment horizontal="center" vertical="center"/>
    </xf>
    <xf numFmtId="0" fontId="66" fillId="0" borderId="54" xfId="0" applyFont="1" applyBorder="1" applyAlignment="1">
      <alignment horizontal="center" vertical="center"/>
    </xf>
    <xf numFmtId="0" fontId="71" fillId="33" borderId="55" xfId="0" applyFont="1" applyFill="1" applyBorder="1" applyAlignment="1" applyProtection="1">
      <alignment horizontal="left" vertical="top" wrapText="1"/>
      <protection locked="0"/>
    </xf>
    <xf numFmtId="0" fontId="71" fillId="33" borderId="48" xfId="0" applyFont="1" applyFill="1" applyBorder="1" applyAlignment="1" applyProtection="1">
      <alignment horizontal="left" vertical="top" wrapText="1"/>
      <protection locked="0"/>
    </xf>
    <xf numFmtId="0" fontId="71" fillId="33" borderId="56" xfId="0" applyFont="1" applyFill="1" applyBorder="1" applyAlignment="1" applyProtection="1">
      <alignment horizontal="left" vertical="top" wrapText="1"/>
      <protection locked="0"/>
    </xf>
    <xf numFmtId="0" fontId="71" fillId="33" borderId="86" xfId="0" applyFont="1" applyFill="1" applyBorder="1" applyAlignment="1" applyProtection="1">
      <alignment horizontal="left" vertical="top" wrapText="1"/>
      <protection locked="0"/>
    </xf>
    <xf numFmtId="0" fontId="71" fillId="33" borderId="0" xfId="0" applyFont="1" applyFill="1" applyBorder="1" applyAlignment="1" applyProtection="1">
      <alignment horizontal="left" vertical="top" wrapText="1"/>
      <protection locked="0"/>
    </xf>
    <xf numFmtId="0" fontId="71" fillId="33" borderId="26" xfId="0" applyFont="1" applyFill="1" applyBorder="1" applyAlignment="1" applyProtection="1">
      <alignment horizontal="left" vertical="top" wrapText="1"/>
      <protection locked="0"/>
    </xf>
    <xf numFmtId="0" fontId="71" fillId="33" borderId="49" xfId="0" applyFont="1" applyFill="1" applyBorder="1" applyAlignment="1" applyProtection="1">
      <alignment horizontal="left" vertical="top" wrapText="1"/>
      <protection locked="0"/>
    </xf>
    <xf numFmtId="0" fontId="71" fillId="33" borderId="72" xfId="0" applyFont="1" applyFill="1" applyBorder="1" applyAlignment="1" applyProtection="1">
      <alignment horizontal="left" vertical="top" wrapText="1"/>
      <protection locked="0"/>
    </xf>
    <xf numFmtId="0" fontId="71" fillId="33" borderId="5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6">
    <dxf>
      <font>
        <color theme="0"/>
      </font>
    </dxf>
    <dxf>
      <font>
        <b/>
        <i val="0"/>
        <color rgb="FFFF0000"/>
      </font>
      <fill>
        <patternFill patternType="none">
          <bgColor indexed="65"/>
        </patternFill>
      </fill>
    </dxf>
    <dxf>
      <font>
        <b/>
        <i val="0"/>
        <color rgb="FFFF0000"/>
      </font>
    </dxf>
    <dxf>
      <font>
        <b/>
        <i val="0"/>
        <color rgb="FFFF0000"/>
      </font>
      <border/>
    </dxf>
    <dxf>
      <font>
        <b/>
        <i val="0"/>
        <color rgb="FFFF0000"/>
      </font>
      <fill>
        <patternFill patternType="none">
          <bgColor indexed="65"/>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161925</xdr:colOff>
      <xdr:row>1</xdr:row>
      <xdr:rowOff>85725</xdr:rowOff>
    </xdr:from>
    <xdr:to>
      <xdr:col>14</xdr:col>
      <xdr:colOff>266700</xdr:colOff>
      <xdr:row>2</xdr:row>
      <xdr:rowOff>142875</xdr:rowOff>
    </xdr:to>
    <xdr:pic>
      <xdr:nvPicPr>
        <xdr:cNvPr id="1" name="Picture 2" descr="Voorbeeld van afbeelding"/>
        <xdr:cNvPicPr preferRelativeResize="1">
          <a:picLocks noChangeAspect="1"/>
        </xdr:cNvPicPr>
      </xdr:nvPicPr>
      <xdr:blipFill>
        <a:blip r:embed="rId1"/>
        <a:stretch>
          <a:fillRect/>
        </a:stretch>
      </xdr:blipFill>
      <xdr:spPr>
        <a:xfrm>
          <a:off x="5495925" y="295275"/>
          <a:ext cx="27813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edselbankgooi.nl/" TargetMode="External" /><Relationship Id="rId2" Type="http://schemas.openxmlformats.org/officeDocument/2006/relationships/hyperlink" Target="mailto:klantenadministratie@voedselbankgooi.n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N147"/>
  <sheetViews>
    <sheetView showGridLines="0" tabSelected="1" zoomScalePageLayoutView="92" workbookViewId="0" topLeftCell="A15">
      <selection activeCell="E63" sqref="E63:T66"/>
    </sheetView>
  </sheetViews>
  <sheetFormatPr defaultColWidth="9.140625" defaultRowHeight="15"/>
  <cols>
    <col min="1" max="1" width="1.7109375" style="11" customWidth="1" collapsed="1"/>
    <col min="2" max="2" width="9.421875" style="11" customWidth="1" collapsed="1"/>
    <col min="3" max="3" width="5.57421875" style="11" customWidth="1" collapsed="1"/>
    <col min="4" max="4" width="10.57421875" style="11" customWidth="1" collapsed="1"/>
    <col min="5" max="5" width="16.421875" style="11" customWidth="1" collapsed="1"/>
    <col min="6" max="6" width="17.00390625" style="11" customWidth="1" collapsed="1"/>
    <col min="7" max="7" width="3.421875" style="11" customWidth="1" collapsed="1"/>
    <col min="8" max="8" width="6.8515625" style="11" customWidth="1" collapsed="1"/>
    <col min="9" max="9" width="9.00390625" style="11" customWidth="1" collapsed="1"/>
    <col min="10" max="10" width="9.140625" style="11" customWidth="1" collapsed="1"/>
    <col min="11" max="11" width="2.421875" style="11" customWidth="1" collapsed="1"/>
    <col min="12" max="12" width="13.7109375" style="11" customWidth="1" collapsed="1"/>
    <col min="13" max="13" width="10.421875" style="11" customWidth="1" collapsed="1"/>
    <col min="14" max="14" width="4.421875" style="11" customWidth="1" collapsed="1"/>
    <col min="15" max="15" width="6.00390625" style="11" customWidth="1" collapsed="1"/>
    <col min="16" max="16" width="5.421875" style="11" customWidth="1" collapsed="1"/>
    <col min="17" max="17" width="9.140625" style="11" customWidth="1" collapsed="1"/>
    <col min="18" max="18" width="8.8515625" style="11" customWidth="1" collapsed="1"/>
    <col min="19" max="19" width="13.7109375" style="11" customWidth="1" collapsed="1"/>
    <col min="20" max="20" width="12.421875" style="11" customWidth="1" collapsed="1"/>
    <col min="21" max="21" width="8.8515625" style="11" customWidth="1"/>
    <col min="22" max="22" width="11.28125" style="11" customWidth="1" collapsed="1"/>
    <col min="23" max="23" width="8.8515625" style="11" customWidth="1" collapsed="1"/>
    <col min="24" max="24" width="11.57421875" style="11" customWidth="1" collapsed="1"/>
    <col min="25" max="25" width="12.7109375" style="11" customWidth="1" collapsed="1"/>
    <col min="26" max="29" width="8.8515625" style="11" customWidth="1" collapsed="1"/>
    <col min="30" max="30" width="10.8515625" style="11" customWidth="1" collapsed="1"/>
    <col min="31" max="31" width="8.8515625" style="11" customWidth="1"/>
    <col min="32" max="32" width="9.140625" style="11" bestFit="1" customWidth="1" collapsed="1"/>
    <col min="33" max="51" width="8.8515625" style="11" customWidth="1"/>
    <col min="52" max="54" width="8.8515625" style="11" hidden="1" customWidth="1"/>
    <col min="55" max="55" width="95.8515625" style="11" customWidth="1"/>
    <col min="56" max="56" width="9.421875" style="11" bestFit="1" customWidth="1"/>
    <col min="57" max="57" width="13.00390625" style="11" customWidth="1"/>
    <col min="58" max="58" width="13.421875" style="11" customWidth="1"/>
    <col min="59" max="59" width="7.57421875" style="11" customWidth="1"/>
    <col min="60" max="60" width="14.57421875" style="11" customWidth="1"/>
    <col min="61" max="61" width="9.8515625" style="11" customWidth="1"/>
    <col min="62" max="62" width="14.7109375" style="11" customWidth="1"/>
    <col min="63" max="63" width="8.421875" style="11" customWidth="1"/>
    <col min="64" max="64" width="10.140625" style="11" customWidth="1"/>
    <col min="65" max="65" width="7.7109375" style="11" customWidth="1"/>
    <col min="66" max="66" width="6.140625" style="11" customWidth="1"/>
    <col min="67" max="67" width="8.8515625" style="11" customWidth="1"/>
    <col min="68" max="68" width="10.00390625" style="11" customWidth="1"/>
    <col min="69" max="69" width="12.00390625" style="11" customWidth="1"/>
    <col min="70" max="70" width="8.8515625" style="11" customWidth="1"/>
    <col min="71" max="16384" width="8.8515625" style="11" customWidth="1"/>
  </cols>
  <sheetData>
    <row r="1" spans="31:66" ht="16.5" thickBot="1">
      <c r="AE1" s="16"/>
      <c r="BA1"/>
      <c r="BB1" s="1" t="s">
        <v>0</v>
      </c>
      <c r="BC1" t="s">
        <v>1</v>
      </c>
      <c r="BD1" s="57">
        <f ca="1">TODAY()</f>
        <v>44552</v>
      </c>
      <c r="BE1"/>
      <c r="BF1" t="s">
        <v>2</v>
      </c>
      <c r="BG1"/>
      <c r="BH1"/>
      <c r="BI1"/>
      <c r="BJ1"/>
      <c r="BK1"/>
      <c r="BL1"/>
      <c r="BM1"/>
      <c r="BN1"/>
    </row>
    <row r="2" spans="2:66" ht="23.25" customHeight="1">
      <c r="B2" s="222" t="s">
        <v>121</v>
      </c>
      <c r="C2" s="221"/>
      <c r="D2" s="221"/>
      <c r="E2" s="223"/>
      <c r="F2" s="319"/>
      <c r="G2" s="320"/>
      <c r="H2" s="320"/>
      <c r="I2" s="320"/>
      <c r="J2" s="320"/>
      <c r="K2" s="320"/>
      <c r="L2" s="320"/>
      <c r="M2" s="320"/>
      <c r="N2" s="320"/>
      <c r="O2" s="320"/>
      <c r="P2" s="320"/>
      <c r="Q2" s="320"/>
      <c r="R2" s="315" t="s">
        <v>73</v>
      </c>
      <c r="S2" s="315"/>
      <c r="T2" s="316"/>
      <c r="AE2" s="16"/>
      <c r="BA2"/>
      <c r="BB2" s="1" t="s">
        <v>3</v>
      </c>
      <c r="BC2" t="s">
        <v>4</v>
      </c>
      <c r="BD2"/>
      <c r="BE2"/>
      <c r="BF2" t="s">
        <v>5</v>
      </c>
      <c r="BG2"/>
      <c r="BH2"/>
      <c r="BI2" t="s">
        <v>6</v>
      </c>
      <c r="BJ2"/>
      <c r="BK2"/>
      <c r="BL2" t="s">
        <v>7</v>
      </c>
      <c r="BM2"/>
      <c r="BN2"/>
    </row>
    <row r="3" spans="2:66" ht="26.25" customHeight="1" thickBot="1">
      <c r="B3" s="224"/>
      <c r="C3" s="225"/>
      <c r="D3" s="225"/>
      <c r="E3" s="226"/>
      <c r="F3" s="321"/>
      <c r="G3" s="322"/>
      <c r="H3" s="322"/>
      <c r="I3" s="322"/>
      <c r="J3" s="322"/>
      <c r="K3" s="322"/>
      <c r="L3" s="322"/>
      <c r="M3" s="322"/>
      <c r="N3" s="322"/>
      <c r="O3" s="322"/>
      <c r="P3" s="322"/>
      <c r="Q3" s="322"/>
      <c r="R3" s="317"/>
      <c r="S3" s="317"/>
      <c r="T3" s="318"/>
      <c r="AE3" s="16"/>
      <c r="BA3"/>
      <c r="BB3" s="1" t="s">
        <v>8</v>
      </c>
      <c r="BC3"/>
      <c r="BD3"/>
      <c r="BE3"/>
      <c r="BF3" t="s">
        <v>87</v>
      </c>
      <c r="BG3"/>
      <c r="BH3"/>
      <c r="BI3" t="s">
        <v>9</v>
      </c>
      <c r="BJ3"/>
      <c r="BK3"/>
      <c r="BL3" t="s">
        <v>10</v>
      </c>
      <c r="BM3"/>
      <c r="BN3"/>
    </row>
    <row r="4" spans="2:66" ht="42" customHeight="1" thickBot="1">
      <c r="B4" s="224"/>
      <c r="C4" s="225"/>
      <c r="D4" s="225"/>
      <c r="E4" s="226"/>
      <c r="F4" s="131" t="s">
        <v>11</v>
      </c>
      <c r="G4" s="132"/>
      <c r="H4" s="132"/>
      <c r="I4" s="132"/>
      <c r="J4" s="132"/>
      <c r="K4" s="132"/>
      <c r="L4" s="161"/>
      <c r="M4" s="280" t="s">
        <v>113</v>
      </c>
      <c r="N4" s="216"/>
      <c r="O4" s="216"/>
      <c r="P4" s="325"/>
      <c r="Q4" s="323"/>
      <c r="R4" s="324"/>
      <c r="S4" s="81" t="s">
        <v>12</v>
      </c>
      <c r="T4" s="69"/>
      <c r="U4" s="12"/>
      <c r="V4" s="17"/>
      <c r="W4" s="16"/>
      <c r="X4" s="16"/>
      <c r="Y4" s="12"/>
      <c r="Z4" s="12"/>
      <c r="AA4" s="12"/>
      <c r="AB4" s="12"/>
      <c r="AC4" s="12"/>
      <c r="AD4" s="12"/>
      <c r="AE4" s="16"/>
      <c r="BA4"/>
      <c r="BB4" s="1"/>
      <c r="BC4"/>
      <c r="BD4"/>
      <c r="BE4"/>
      <c r="BF4" t="s">
        <v>102</v>
      </c>
      <c r="BG4"/>
      <c r="BH4"/>
      <c r="BI4" t="s">
        <v>13</v>
      </c>
      <c r="BJ4"/>
      <c r="BK4"/>
      <c r="BL4" t="s">
        <v>14</v>
      </c>
      <c r="BM4"/>
      <c r="BN4"/>
    </row>
    <row r="5" spans="2:31" ht="24" customHeight="1">
      <c r="B5" s="224"/>
      <c r="C5" s="225"/>
      <c r="D5" s="225"/>
      <c r="E5" s="226"/>
      <c r="F5" s="230" t="s">
        <v>76</v>
      </c>
      <c r="G5" s="231"/>
      <c r="H5" s="231"/>
      <c r="I5" s="231"/>
      <c r="J5" s="231"/>
      <c r="K5" s="231"/>
      <c r="L5" s="231"/>
      <c r="M5" s="232"/>
      <c r="N5" s="230" t="s">
        <v>15</v>
      </c>
      <c r="O5" s="231"/>
      <c r="P5" s="231"/>
      <c r="Q5" s="231"/>
      <c r="R5" s="231"/>
      <c r="S5" s="231"/>
      <c r="T5" s="232"/>
      <c r="U5" s="12"/>
      <c r="V5" s="18"/>
      <c r="W5" s="19"/>
      <c r="X5" s="18"/>
      <c r="Y5" s="18"/>
      <c r="Z5" s="19"/>
      <c r="AA5" s="12"/>
      <c r="AB5" s="12"/>
      <c r="AC5" s="12"/>
      <c r="AD5" s="12"/>
      <c r="AE5" s="16"/>
    </row>
    <row r="6" spans="2:31" ht="18" customHeight="1" thickBot="1">
      <c r="B6" s="227"/>
      <c r="C6" s="228"/>
      <c r="D6" s="228"/>
      <c r="E6" s="229"/>
      <c r="F6" s="20" t="s">
        <v>16</v>
      </c>
      <c r="G6" s="212"/>
      <c r="H6" s="213"/>
      <c r="I6" s="213"/>
      <c r="J6" s="213"/>
      <c r="K6" s="213"/>
      <c r="L6" s="233"/>
      <c r="M6" s="4" t="s">
        <v>17</v>
      </c>
      <c r="N6" s="326" t="s">
        <v>18</v>
      </c>
      <c r="O6" s="327"/>
      <c r="P6" s="328"/>
      <c r="Q6" s="310"/>
      <c r="R6" s="311"/>
      <c r="S6" s="311"/>
      <c r="T6" s="314"/>
      <c r="U6" s="12"/>
      <c r="V6" s="21"/>
      <c r="W6" s="12"/>
      <c r="X6" s="12"/>
      <c r="Y6" s="12"/>
      <c r="Z6" s="12"/>
      <c r="AA6" s="12"/>
      <c r="AB6" s="12"/>
      <c r="AC6" s="12"/>
      <c r="AD6" s="12"/>
      <c r="AE6" s="16"/>
    </row>
    <row r="7" spans="2:54" ht="17.25" customHeight="1">
      <c r="B7" s="209" t="s">
        <v>79</v>
      </c>
      <c r="C7" s="210"/>
      <c r="D7" s="210"/>
      <c r="E7" s="211"/>
      <c r="F7" s="34" t="s">
        <v>19</v>
      </c>
      <c r="G7" s="212"/>
      <c r="H7" s="233"/>
      <c r="I7" s="234" t="s">
        <v>92</v>
      </c>
      <c r="J7" s="235"/>
      <c r="K7" s="212"/>
      <c r="L7" s="213"/>
      <c r="M7" s="214"/>
      <c r="N7" s="128" t="s">
        <v>20</v>
      </c>
      <c r="O7" s="129"/>
      <c r="P7" s="130"/>
      <c r="Q7" s="310"/>
      <c r="R7" s="311"/>
      <c r="S7" s="311"/>
      <c r="T7" s="314"/>
      <c r="U7" s="12"/>
      <c r="V7" s="16"/>
      <c r="W7" s="16"/>
      <c r="X7" s="16"/>
      <c r="Y7" s="16"/>
      <c r="Z7" s="16"/>
      <c r="AA7" s="12"/>
      <c r="AB7" s="12"/>
      <c r="AC7" s="12"/>
      <c r="AD7" s="12"/>
      <c r="AE7" s="16"/>
      <c r="BB7"/>
    </row>
    <row r="8" spans="2:55" ht="18" customHeight="1">
      <c r="B8" s="332" t="s">
        <v>112</v>
      </c>
      <c r="C8" s="333"/>
      <c r="D8" s="333"/>
      <c r="E8" s="334"/>
      <c r="F8" s="22" t="s">
        <v>21</v>
      </c>
      <c r="G8" s="212"/>
      <c r="H8" s="213"/>
      <c r="I8" s="213"/>
      <c r="J8" s="213"/>
      <c r="K8" s="213"/>
      <c r="L8" s="213"/>
      <c r="M8" s="214"/>
      <c r="N8" s="303" t="s">
        <v>22</v>
      </c>
      <c r="O8" s="304"/>
      <c r="P8" s="305"/>
      <c r="Q8" s="312"/>
      <c r="R8" s="313"/>
      <c r="S8" s="310"/>
      <c r="T8" s="314"/>
      <c r="U8" s="12"/>
      <c r="V8" s="16"/>
      <c r="W8" s="16"/>
      <c r="AC8" s="12"/>
      <c r="AD8" s="12"/>
      <c r="AE8" s="16"/>
      <c r="BB8" s="8" t="s">
        <v>70</v>
      </c>
      <c r="BC8" s="33" t="s">
        <v>69</v>
      </c>
    </row>
    <row r="9" spans="2:65" ht="18" customHeight="1" thickBot="1">
      <c r="B9" s="332"/>
      <c r="C9" s="333"/>
      <c r="D9" s="333"/>
      <c r="E9" s="334"/>
      <c r="F9" s="80" t="s">
        <v>22</v>
      </c>
      <c r="G9" s="312"/>
      <c r="H9" s="313"/>
      <c r="I9" s="212"/>
      <c r="J9" s="213"/>
      <c r="K9" s="213"/>
      <c r="L9" s="213"/>
      <c r="M9" s="214"/>
      <c r="N9" s="329"/>
      <c r="O9" s="330"/>
      <c r="P9" s="330"/>
      <c r="Q9" s="330"/>
      <c r="R9" s="330"/>
      <c r="S9" s="330"/>
      <c r="T9" s="331"/>
      <c r="U9" s="12"/>
      <c r="V9" s="12"/>
      <c r="W9" s="12"/>
      <c r="AC9" s="12"/>
      <c r="AD9" s="12"/>
      <c r="AE9" s="16"/>
      <c r="BB9" s="13"/>
      <c r="BC9" s="14" t="s">
        <v>103</v>
      </c>
      <c r="BD9" s="83"/>
      <c r="BE9" s="83"/>
      <c r="BF9" s="83"/>
      <c r="BG9" s="83"/>
      <c r="BH9" s="83"/>
      <c r="BI9" s="83"/>
      <c r="BJ9" s="83"/>
      <c r="BK9" s="83"/>
      <c r="BL9" s="83"/>
      <c r="BM9" s="83"/>
    </row>
    <row r="10" spans="2:55" s="54" customFormat="1" ht="18" customHeight="1">
      <c r="B10" s="332"/>
      <c r="C10" s="333"/>
      <c r="D10" s="333"/>
      <c r="E10" s="334"/>
      <c r="F10" s="84" t="s">
        <v>81</v>
      </c>
      <c r="G10" s="197"/>
      <c r="H10" s="198"/>
      <c r="I10" s="335"/>
      <c r="J10" s="200" t="s">
        <v>82</v>
      </c>
      <c r="K10" s="201"/>
      <c r="L10" s="202"/>
      <c r="M10" s="203"/>
      <c r="N10" s="339" t="s">
        <v>83</v>
      </c>
      <c r="O10" s="340"/>
      <c r="P10" s="340"/>
      <c r="Q10" s="340"/>
      <c r="R10" s="340"/>
      <c r="S10" s="340"/>
      <c r="T10" s="341"/>
      <c r="U10" s="12"/>
      <c r="V10" s="12"/>
      <c r="W10" s="12"/>
      <c r="Y10" s="12"/>
      <c r="Z10" s="23"/>
      <c r="AA10" s="12"/>
      <c r="AB10" s="12"/>
      <c r="AC10" s="12"/>
      <c r="AD10" s="12"/>
      <c r="AE10" s="34"/>
      <c r="BB10" s="13"/>
      <c r="BC10" s="15" t="s">
        <v>104</v>
      </c>
    </row>
    <row r="11" spans="2:57" ht="18" customHeight="1">
      <c r="B11" s="332"/>
      <c r="C11" s="333"/>
      <c r="D11" s="333"/>
      <c r="E11" s="334"/>
      <c r="F11" s="58" t="s">
        <v>77</v>
      </c>
      <c r="G11" s="204"/>
      <c r="H11" s="205"/>
      <c r="I11" s="205"/>
      <c r="J11" s="205"/>
      <c r="K11" s="205"/>
      <c r="L11" s="205"/>
      <c r="M11" s="206"/>
      <c r="N11" s="300" t="s">
        <v>23</v>
      </c>
      <c r="O11" s="301"/>
      <c r="P11" s="302"/>
      <c r="Q11" s="310"/>
      <c r="R11" s="311"/>
      <c r="S11" s="175"/>
      <c r="T11" s="4" t="s">
        <v>17</v>
      </c>
      <c r="U11" s="12"/>
      <c r="V11" s="12"/>
      <c r="W11" s="12"/>
      <c r="X11" s="12"/>
      <c r="Y11" s="12"/>
      <c r="Z11" s="12"/>
      <c r="AA11" s="12"/>
      <c r="AB11" s="12"/>
      <c r="AC11" s="12"/>
      <c r="AD11" s="12"/>
      <c r="AE11" s="16"/>
      <c r="BB11" s="13"/>
      <c r="BC11" s="15" t="s">
        <v>105</v>
      </c>
      <c r="BD11" s="54"/>
      <c r="BE11" s="54"/>
    </row>
    <row r="12" spans="2:55" s="54" customFormat="1" ht="18" customHeight="1">
      <c r="B12" s="332"/>
      <c r="C12" s="333"/>
      <c r="D12" s="333"/>
      <c r="E12" s="334"/>
      <c r="F12" s="89" t="s">
        <v>84</v>
      </c>
      <c r="G12" s="204"/>
      <c r="H12" s="205"/>
      <c r="I12" s="205"/>
      <c r="J12" s="205"/>
      <c r="K12" s="205"/>
      <c r="L12" s="208"/>
      <c r="M12" s="4" t="s">
        <v>17</v>
      </c>
      <c r="N12" s="87" t="s">
        <v>85</v>
      </c>
      <c r="O12" s="87"/>
      <c r="P12" s="88"/>
      <c r="Q12" s="310"/>
      <c r="R12" s="311"/>
      <c r="S12" s="311"/>
      <c r="T12" s="314"/>
      <c r="U12" s="12"/>
      <c r="V12" s="12"/>
      <c r="W12" s="12"/>
      <c r="X12" s="12"/>
      <c r="Y12" s="12"/>
      <c r="Z12" s="12"/>
      <c r="AA12" s="12"/>
      <c r="AB12" s="12"/>
      <c r="AC12" s="12"/>
      <c r="AD12" s="12"/>
      <c r="AE12" s="34"/>
      <c r="BB12" s="13"/>
      <c r="BC12" s="15" t="s">
        <v>106</v>
      </c>
    </row>
    <row r="13" spans="2:55" s="54" customFormat="1" ht="18" customHeight="1">
      <c r="B13" s="332"/>
      <c r="C13" s="333"/>
      <c r="D13" s="333"/>
      <c r="E13" s="334"/>
      <c r="F13" s="85" t="s">
        <v>81</v>
      </c>
      <c r="G13" s="207"/>
      <c r="H13" s="205"/>
      <c r="I13" s="208"/>
      <c r="J13" s="237" t="s">
        <v>19</v>
      </c>
      <c r="K13" s="238"/>
      <c r="L13" s="342"/>
      <c r="M13" s="343"/>
      <c r="N13" s="86" t="s">
        <v>86</v>
      </c>
      <c r="O13" s="87"/>
      <c r="P13" s="88"/>
      <c r="Q13" s="344"/>
      <c r="R13" s="311"/>
      <c r="S13" s="311"/>
      <c r="T13" s="314"/>
      <c r="U13" s="12"/>
      <c r="V13" s="12"/>
      <c r="W13" s="12"/>
      <c r="X13" s="12"/>
      <c r="Y13" s="12"/>
      <c r="Z13" s="12"/>
      <c r="AA13" s="12"/>
      <c r="AB13" s="12"/>
      <c r="AC13" s="12"/>
      <c r="AD13" s="12"/>
      <c r="AE13" s="34"/>
      <c r="BB13" s="13"/>
      <c r="BC13" s="15" t="s">
        <v>94</v>
      </c>
    </row>
    <row r="14" spans="2:55" ht="18" customHeight="1" thickBot="1">
      <c r="B14" s="332"/>
      <c r="C14" s="333"/>
      <c r="D14" s="333"/>
      <c r="E14" s="334"/>
      <c r="F14" s="93" t="s">
        <v>24</v>
      </c>
      <c r="G14" s="197" t="s">
        <v>5</v>
      </c>
      <c r="H14" s="198"/>
      <c r="I14" s="198"/>
      <c r="J14" s="198"/>
      <c r="K14" s="198"/>
      <c r="L14" s="198"/>
      <c r="M14" s="199"/>
      <c r="N14" s="186" t="s">
        <v>25</v>
      </c>
      <c r="O14" s="187"/>
      <c r="P14" s="188"/>
      <c r="Q14" s="336"/>
      <c r="R14" s="337"/>
      <c r="S14" s="337"/>
      <c r="T14" s="338"/>
      <c r="U14" s="12"/>
      <c r="V14" s="16"/>
      <c r="W14" s="16"/>
      <c r="X14" s="16"/>
      <c r="Y14" s="16"/>
      <c r="Z14" s="16"/>
      <c r="AA14" s="16"/>
      <c r="AB14" s="16"/>
      <c r="AC14" s="12"/>
      <c r="AD14" s="12"/>
      <c r="AE14" s="16"/>
      <c r="BB14" s="13"/>
      <c r="BC14" s="78" t="s">
        <v>95</v>
      </c>
    </row>
    <row r="15" spans="2:55" s="54" customFormat="1" ht="18" customHeight="1" thickBot="1">
      <c r="B15" s="90"/>
      <c r="C15" s="91"/>
      <c r="D15" s="91"/>
      <c r="E15" s="92"/>
      <c r="F15" s="94" t="s">
        <v>88</v>
      </c>
      <c r="G15" s="197" t="s">
        <v>87</v>
      </c>
      <c r="H15" s="198"/>
      <c r="I15" s="198"/>
      <c r="J15" s="198"/>
      <c r="K15" s="198"/>
      <c r="L15" s="198"/>
      <c r="M15" s="199"/>
      <c r="N15" s="189" t="s">
        <v>93</v>
      </c>
      <c r="O15" s="190"/>
      <c r="P15" s="191"/>
      <c r="Q15" s="192"/>
      <c r="R15" s="193"/>
      <c r="S15" s="193"/>
      <c r="T15" s="194"/>
      <c r="U15" s="12"/>
      <c r="V15" s="34"/>
      <c r="W15" s="34"/>
      <c r="X15" s="34"/>
      <c r="Y15" s="34"/>
      <c r="Z15" s="34"/>
      <c r="AA15" s="34"/>
      <c r="AB15" s="34"/>
      <c r="AC15" s="12"/>
      <c r="AD15" s="12"/>
      <c r="AE15" s="34"/>
      <c r="BB15" s="13"/>
      <c r="BC15" s="15" t="s">
        <v>96</v>
      </c>
    </row>
    <row r="16" spans="2:55" ht="18" customHeight="1">
      <c r="B16" s="218" t="s">
        <v>26</v>
      </c>
      <c r="C16" s="219"/>
      <c r="D16" s="219"/>
      <c r="E16" s="219"/>
      <c r="F16" s="220"/>
      <c r="G16" s="195" t="s">
        <v>27</v>
      </c>
      <c r="H16" s="196"/>
      <c r="I16" s="158" t="s">
        <v>28</v>
      </c>
      <c r="J16" s="159"/>
      <c r="K16" s="160"/>
      <c r="L16" s="24" t="s">
        <v>29</v>
      </c>
      <c r="M16" s="25" t="s">
        <v>17</v>
      </c>
      <c r="N16" s="195" t="s">
        <v>27</v>
      </c>
      <c r="O16" s="196"/>
      <c r="P16" s="158" t="s">
        <v>28</v>
      </c>
      <c r="Q16" s="159"/>
      <c r="R16" s="160"/>
      <c r="S16" s="24" t="s">
        <v>30</v>
      </c>
      <c r="T16" s="26" t="str">
        <f>M16</f>
        <v>M/V</v>
      </c>
      <c r="U16" s="12"/>
      <c r="V16" s="16"/>
      <c r="W16" s="16"/>
      <c r="AC16" s="12"/>
      <c r="AD16" s="12"/>
      <c r="AE16" s="16"/>
      <c r="BB16" s="13"/>
      <c r="BC16" s="15" t="s">
        <v>97</v>
      </c>
    </row>
    <row r="17" spans="1:54" ht="18" customHeight="1">
      <c r="A17" s="54"/>
      <c r="B17" s="184" t="s">
        <v>125</v>
      </c>
      <c r="C17" s="236"/>
      <c r="D17" s="236"/>
      <c r="E17" s="185"/>
      <c r="F17" s="6">
        <v>1</v>
      </c>
      <c r="G17" s="184" t="s">
        <v>31</v>
      </c>
      <c r="H17" s="185"/>
      <c r="I17" s="181"/>
      <c r="J17" s="182"/>
      <c r="K17" s="183"/>
      <c r="L17" s="5"/>
      <c r="M17" s="4" t="s">
        <v>17</v>
      </c>
      <c r="N17" s="184" t="s">
        <v>32</v>
      </c>
      <c r="O17" s="185"/>
      <c r="P17" s="181"/>
      <c r="Q17" s="182"/>
      <c r="R17" s="183"/>
      <c r="S17" s="5"/>
      <c r="T17" s="4" t="s">
        <v>17</v>
      </c>
      <c r="U17" s="12"/>
      <c r="V17" s="16"/>
      <c r="W17" s="16"/>
      <c r="X17" s="16"/>
      <c r="Y17" s="16"/>
      <c r="Z17" s="16"/>
      <c r="AA17" s="16"/>
      <c r="AB17" s="16"/>
      <c r="AC17" s="12"/>
      <c r="AD17" s="12"/>
      <c r="AE17" s="16"/>
      <c r="BB17" s="13"/>
    </row>
    <row r="18" spans="2:57" ht="18" customHeight="1">
      <c r="B18" s="128" t="s">
        <v>108</v>
      </c>
      <c r="C18" s="129"/>
      <c r="D18" s="129"/>
      <c r="E18" s="130"/>
      <c r="F18" s="6"/>
      <c r="G18" s="128" t="s">
        <v>33</v>
      </c>
      <c r="H18" s="130"/>
      <c r="I18" s="181"/>
      <c r="J18" s="182"/>
      <c r="K18" s="183"/>
      <c r="L18" s="5"/>
      <c r="M18" s="4" t="s">
        <v>17</v>
      </c>
      <c r="N18" s="128" t="s">
        <v>34</v>
      </c>
      <c r="O18" s="130"/>
      <c r="P18" s="181"/>
      <c r="Q18" s="182"/>
      <c r="R18" s="183"/>
      <c r="S18" s="5"/>
      <c r="T18" s="4" t="s">
        <v>17</v>
      </c>
      <c r="U18" s="12"/>
      <c r="V18" s="16"/>
      <c r="W18" s="16"/>
      <c r="X18" s="16"/>
      <c r="Y18" s="12"/>
      <c r="Z18" s="12"/>
      <c r="AA18" s="12"/>
      <c r="AB18" s="12"/>
      <c r="AC18" s="12"/>
      <c r="AD18" s="12"/>
      <c r="AE18" s="16"/>
      <c r="BB18" s="13"/>
      <c r="BE18" s="54"/>
    </row>
    <row r="19" spans="2:54" s="54" customFormat="1" ht="18" customHeight="1">
      <c r="B19" s="163" t="s">
        <v>109</v>
      </c>
      <c r="C19" s="164"/>
      <c r="D19" s="164"/>
      <c r="E19" s="165"/>
      <c r="F19" s="6"/>
      <c r="G19" s="128" t="s">
        <v>35</v>
      </c>
      <c r="H19" s="130"/>
      <c r="I19" s="181"/>
      <c r="J19" s="182"/>
      <c r="K19" s="183"/>
      <c r="L19" s="5"/>
      <c r="M19" s="4" t="s">
        <v>17</v>
      </c>
      <c r="N19" s="128" t="s">
        <v>36</v>
      </c>
      <c r="O19" s="130"/>
      <c r="P19" s="181"/>
      <c r="Q19" s="182"/>
      <c r="R19" s="183"/>
      <c r="S19" s="5"/>
      <c r="T19" s="4" t="s">
        <v>17</v>
      </c>
      <c r="U19" s="12"/>
      <c r="V19" s="34"/>
      <c r="W19" s="34"/>
      <c r="X19" s="34"/>
      <c r="Y19" s="12"/>
      <c r="Z19" s="12"/>
      <c r="AA19" s="12"/>
      <c r="AB19" s="12"/>
      <c r="AC19" s="12"/>
      <c r="AD19" s="12"/>
      <c r="AE19" s="34"/>
      <c r="BB19" s="13"/>
    </row>
    <row r="20" spans="2:56" ht="18" customHeight="1">
      <c r="B20" s="128" t="s">
        <v>126</v>
      </c>
      <c r="C20" s="129"/>
      <c r="D20" s="129"/>
      <c r="E20" s="130"/>
      <c r="F20" s="6"/>
      <c r="G20" s="348" t="s">
        <v>37</v>
      </c>
      <c r="H20" s="349"/>
      <c r="I20" s="181"/>
      <c r="J20" s="182"/>
      <c r="K20" s="183"/>
      <c r="L20" s="5"/>
      <c r="M20" s="4" t="s">
        <v>17</v>
      </c>
      <c r="N20" s="348" t="s">
        <v>38</v>
      </c>
      <c r="O20" s="349"/>
      <c r="P20" s="181"/>
      <c r="Q20" s="182"/>
      <c r="R20" s="183"/>
      <c r="S20" s="5"/>
      <c r="T20" s="4" t="s">
        <v>17</v>
      </c>
      <c r="U20" s="12"/>
      <c r="V20" s="16"/>
      <c r="W20" s="16"/>
      <c r="X20" s="16"/>
      <c r="Y20" s="12"/>
      <c r="Z20" s="12"/>
      <c r="AA20" s="12"/>
      <c r="AB20" s="12"/>
      <c r="AC20" s="12"/>
      <c r="AD20" s="12"/>
      <c r="AE20" s="16"/>
      <c r="BB20" s="13"/>
      <c r="BD20" s="54"/>
    </row>
    <row r="21" spans="2:55" ht="18" customHeight="1" thickBot="1">
      <c r="B21" s="353" t="s">
        <v>127</v>
      </c>
      <c r="C21" s="354"/>
      <c r="D21" s="354"/>
      <c r="E21" s="355"/>
      <c r="F21" s="7"/>
      <c r="G21" s="350"/>
      <c r="H21" s="351"/>
      <c r="I21" s="351"/>
      <c r="J21" s="351"/>
      <c r="K21" s="351"/>
      <c r="L21" s="351"/>
      <c r="M21" s="351"/>
      <c r="N21" s="351"/>
      <c r="O21" s="351"/>
      <c r="P21" s="351"/>
      <c r="Q21" s="351"/>
      <c r="R21" s="351"/>
      <c r="S21" s="351"/>
      <c r="T21" s="352"/>
      <c r="U21" s="12"/>
      <c r="V21" s="16"/>
      <c r="W21" s="12"/>
      <c r="Y21" s="12"/>
      <c r="Z21" s="12"/>
      <c r="AA21" s="12"/>
      <c r="AB21" s="12"/>
      <c r="AE21" s="16"/>
      <c r="BB21" s="13"/>
      <c r="BC21" s="15"/>
    </row>
    <row r="22" spans="2:55" ht="18" customHeight="1" thickBot="1">
      <c r="B22" s="356" t="s">
        <v>39</v>
      </c>
      <c r="C22" s="357"/>
      <c r="D22" s="357"/>
      <c r="E22" s="358"/>
      <c r="F22" s="27">
        <f>SUM(F17:F21)</f>
        <v>1</v>
      </c>
      <c r="G22" s="297"/>
      <c r="H22" s="298"/>
      <c r="I22" s="298"/>
      <c r="J22" s="298"/>
      <c r="K22" s="298"/>
      <c r="L22" s="298"/>
      <c r="M22" s="298"/>
      <c r="N22" s="298"/>
      <c r="O22" s="298"/>
      <c r="P22" s="298"/>
      <c r="Q22" s="298"/>
      <c r="R22" s="298"/>
      <c r="S22" s="298"/>
      <c r="T22" s="299"/>
      <c r="U22" s="12"/>
      <c r="W22" s="12"/>
      <c r="X22" s="12"/>
      <c r="Y22" s="12"/>
      <c r="Z22" s="12"/>
      <c r="AA22" s="12"/>
      <c r="AB22" s="12"/>
      <c r="AC22" s="12"/>
      <c r="AD22" s="12"/>
      <c r="AE22" s="16"/>
      <c r="AF22" s="12"/>
      <c r="BB22" s="13"/>
      <c r="BC22" s="15"/>
    </row>
    <row r="23" spans="2:55" ht="18" customHeight="1" thickBot="1">
      <c r="B23" s="140"/>
      <c r="C23" s="140"/>
      <c r="D23" s="140"/>
      <c r="E23" s="140"/>
      <c r="F23" s="140"/>
      <c r="G23" s="140"/>
      <c r="H23" s="140"/>
      <c r="I23" s="140"/>
      <c r="J23" s="140"/>
      <c r="K23" s="140"/>
      <c r="L23" s="140"/>
      <c r="M23" s="140"/>
      <c r="N23" s="140"/>
      <c r="O23" s="140"/>
      <c r="P23" s="140"/>
      <c r="Q23" s="140"/>
      <c r="R23" s="140"/>
      <c r="S23" s="140"/>
      <c r="T23" s="140"/>
      <c r="U23" s="12"/>
      <c r="V23" s="12"/>
      <c r="W23" s="12"/>
      <c r="X23" s="12"/>
      <c r="Y23" s="12"/>
      <c r="Z23" s="12"/>
      <c r="AA23" s="12"/>
      <c r="AB23" s="12"/>
      <c r="AC23" s="12"/>
      <c r="AD23" s="12"/>
      <c r="AE23" s="16"/>
      <c r="BB23" s="13"/>
      <c r="BC23" s="15"/>
    </row>
    <row r="24" spans="2:55" ht="18" customHeight="1" thickBot="1">
      <c r="B24" s="345" t="s">
        <v>80</v>
      </c>
      <c r="C24" s="346"/>
      <c r="D24" s="346"/>
      <c r="E24" s="347"/>
      <c r="F24" s="152" t="s">
        <v>69</v>
      </c>
      <c r="G24" s="153"/>
      <c r="H24" s="153"/>
      <c r="I24" s="153"/>
      <c r="J24" s="153"/>
      <c r="K24" s="153"/>
      <c r="L24" s="153"/>
      <c r="M24" s="153"/>
      <c r="N24" s="153"/>
      <c r="O24" s="153"/>
      <c r="P24" s="153"/>
      <c r="Q24" s="153"/>
      <c r="R24" s="153"/>
      <c r="S24" s="153"/>
      <c r="T24" s="154"/>
      <c r="U24" s="12"/>
      <c r="V24" s="12"/>
      <c r="W24" s="12"/>
      <c r="X24" s="12"/>
      <c r="Y24" s="12"/>
      <c r="Z24" s="12"/>
      <c r="AA24" s="12"/>
      <c r="AB24" s="12"/>
      <c r="AC24" s="12"/>
      <c r="AD24" s="12"/>
      <c r="AE24" s="16"/>
      <c r="BB24" s="13"/>
      <c r="BC24" s="78"/>
    </row>
    <row r="25" spans="2:55" ht="18" customHeight="1" thickBot="1">
      <c r="B25" s="79"/>
      <c r="C25" s="79"/>
      <c r="D25" s="79"/>
      <c r="E25" s="79"/>
      <c r="F25" s="79"/>
      <c r="G25" s="79"/>
      <c r="H25" s="79"/>
      <c r="I25" s="79"/>
      <c r="J25" s="79"/>
      <c r="K25" s="79"/>
      <c r="L25" s="79"/>
      <c r="M25" s="79"/>
      <c r="N25" s="79"/>
      <c r="O25" s="79"/>
      <c r="P25" s="79"/>
      <c r="Q25" s="79"/>
      <c r="R25" s="79"/>
      <c r="S25" s="79"/>
      <c r="T25" s="79"/>
      <c r="U25" s="12"/>
      <c r="V25" s="12"/>
      <c r="W25" s="12"/>
      <c r="X25" s="12"/>
      <c r="Y25" s="12"/>
      <c r="Z25" s="12"/>
      <c r="AA25" s="12"/>
      <c r="AB25" s="12"/>
      <c r="AC25" s="12"/>
      <c r="AD25" s="12"/>
      <c r="AE25" s="16"/>
      <c r="BB25" s="13"/>
      <c r="BC25" s="15"/>
    </row>
    <row r="26" spans="2:55" ht="18" customHeight="1" thickBot="1">
      <c r="B26" s="131" t="s">
        <v>40</v>
      </c>
      <c r="C26" s="132"/>
      <c r="D26" s="132"/>
      <c r="E26" s="132"/>
      <c r="F26" s="132"/>
      <c r="G26" s="132"/>
      <c r="H26" s="132"/>
      <c r="I26" s="132"/>
      <c r="J26" s="132"/>
      <c r="K26" s="132"/>
      <c r="L26" s="132"/>
      <c r="M26" s="132"/>
      <c r="N26" s="132"/>
      <c r="O26" s="132"/>
      <c r="P26" s="132"/>
      <c r="Q26" s="132"/>
      <c r="R26" s="132"/>
      <c r="S26" s="132"/>
      <c r="T26" s="161"/>
      <c r="U26" s="12"/>
      <c r="V26" s="16"/>
      <c r="W26" s="12"/>
      <c r="X26" s="12"/>
      <c r="Y26" s="12"/>
      <c r="Z26" s="12"/>
      <c r="AA26" s="12"/>
      <c r="AB26" s="12"/>
      <c r="AD26" s="12"/>
      <c r="AE26" s="16"/>
      <c r="BC26" s="15"/>
    </row>
    <row r="27" spans="2:55" ht="18" customHeight="1" thickBot="1">
      <c r="B27" s="221"/>
      <c r="C27" s="221"/>
      <c r="D27" s="221"/>
      <c r="E27" s="221"/>
      <c r="F27" s="221"/>
      <c r="G27" s="221"/>
      <c r="H27" s="221"/>
      <c r="I27" s="221"/>
      <c r="J27" s="221"/>
      <c r="K27" s="221"/>
      <c r="L27" s="221"/>
      <c r="M27" s="221"/>
      <c r="N27" s="221"/>
      <c r="O27" s="221"/>
      <c r="P27" s="221"/>
      <c r="Q27" s="221"/>
      <c r="R27" s="221"/>
      <c r="S27" s="221"/>
      <c r="T27" s="221"/>
      <c r="U27" s="12"/>
      <c r="V27" s="16"/>
      <c r="W27" s="12"/>
      <c r="X27" s="12"/>
      <c r="Y27" s="12"/>
      <c r="Z27" s="12"/>
      <c r="AA27" s="12"/>
      <c r="AB27" s="12"/>
      <c r="AC27" s="12"/>
      <c r="AD27" s="12"/>
      <c r="AE27" s="16"/>
      <c r="BB27" s="10" t="s">
        <v>71</v>
      </c>
      <c r="BC27" s="1"/>
    </row>
    <row r="28" spans="2:57" s="16" customFormat="1" ht="18" customHeight="1" thickBot="1">
      <c r="B28" s="134" t="s">
        <v>41</v>
      </c>
      <c r="C28" s="135"/>
      <c r="D28" s="135"/>
      <c r="E28" s="135"/>
      <c r="F28" s="162"/>
      <c r="G28" s="359"/>
      <c r="H28" s="360"/>
      <c r="I28" s="215" t="s">
        <v>42</v>
      </c>
      <c r="J28" s="216"/>
      <c r="K28" s="216"/>
      <c r="L28" s="217"/>
      <c r="M28" s="77">
        <f>(G28*52)/12</f>
        <v>0</v>
      </c>
      <c r="N28" s="369" t="s">
        <v>43</v>
      </c>
      <c r="O28" s="370"/>
      <c r="P28" s="370"/>
      <c r="Q28" s="370"/>
      <c r="R28" s="370"/>
      <c r="S28" s="370"/>
      <c r="T28" s="371"/>
      <c r="AF28" s="11"/>
      <c r="BB28"/>
      <c r="BC28" s="9"/>
      <c r="BD28" s="11"/>
      <c r="BE28" s="11"/>
    </row>
    <row r="29" spans="2:57" ht="18" customHeight="1" thickBot="1">
      <c r="B29" s="293"/>
      <c r="C29" s="293"/>
      <c r="D29" s="293"/>
      <c r="E29" s="293"/>
      <c r="F29" s="293"/>
      <c r="G29" s="293"/>
      <c r="H29" s="293"/>
      <c r="I29" s="293"/>
      <c r="J29" s="293"/>
      <c r="K29" s="293"/>
      <c r="L29" s="293"/>
      <c r="M29" s="293"/>
      <c r="N29" s="293"/>
      <c r="O29" s="293"/>
      <c r="P29" s="293"/>
      <c r="Q29" s="293"/>
      <c r="R29" s="293"/>
      <c r="S29" s="293"/>
      <c r="T29" s="293"/>
      <c r="U29" s="12"/>
      <c r="V29" s="12"/>
      <c r="W29" s="12"/>
      <c r="X29" s="12"/>
      <c r="Y29" s="28"/>
      <c r="Z29" s="12"/>
      <c r="AA29" s="12"/>
      <c r="AB29" s="12"/>
      <c r="AC29" s="12"/>
      <c r="AD29" s="12"/>
      <c r="AE29" s="16"/>
      <c r="BB29" s="10" t="s">
        <v>72</v>
      </c>
      <c r="BC29" s="1"/>
      <c r="BE29" s="16"/>
    </row>
    <row r="30" spans="2:64" s="17" customFormat="1" ht="18" customHeight="1" thickBot="1">
      <c r="B30" s="137" t="s">
        <v>89</v>
      </c>
      <c r="C30" s="138"/>
      <c r="D30" s="138"/>
      <c r="E30" s="138"/>
      <c r="F30" s="138"/>
      <c r="G30" s="138"/>
      <c r="H30" s="138"/>
      <c r="I30" s="138"/>
      <c r="J30" s="372"/>
      <c r="K30" s="29"/>
      <c r="L30" s="294" t="s">
        <v>90</v>
      </c>
      <c r="M30" s="295"/>
      <c r="N30" s="295"/>
      <c r="O30" s="295"/>
      <c r="P30" s="295"/>
      <c r="Q30" s="295"/>
      <c r="R30" s="295"/>
      <c r="S30" s="295"/>
      <c r="T30" s="296"/>
      <c r="AE30" s="16"/>
      <c r="AF30" s="30"/>
      <c r="AG30" s="30"/>
      <c r="AH30" s="30"/>
      <c r="AI30" s="30"/>
      <c r="AJ30" s="30"/>
      <c r="AK30" s="30"/>
      <c r="AL30" s="30"/>
      <c r="AM30" s="30"/>
      <c r="AN30" s="30"/>
      <c r="AO30" s="30"/>
      <c r="AP30" s="30"/>
      <c r="AQ30" s="30"/>
      <c r="AR30" s="30"/>
      <c r="AS30" s="30"/>
      <c r="AT30" s="30"/>
      <c r="AU30" s="30"/>
      <c r="AV30" s="30"/>
      <c r="AW30" s="30"/>
      <c r="AX30" s="30"/>
      <c r="AY30" s="30"/>
      <c r="AZ30" s="30"/>
      <c r="BA30" s="30"/>
      <c r="BB30"/>
      <c r="BC30" s="9"/>
      <c r="BD30" s="11"/>
      <c r="BE30" s="11"/>
      <c r="BF30" s="30"/>
      <c r="BG30" s="30"/>
      <c r="BH30" s="30"/>
      <c r="BI30" s="30"/>
      <c r="BJ30" s="30"/>
      <c r="BK30" s="30"/>
      <c r="BL30" s="30"/>
    </row>
    <row r="31" spans="2:64" s="16" customFormat="1" ht="18" customHeight="1">
      <c r="B31" s="155" t="s">
        <v>131</v>
      </c>
      <c r="C31" s="156"/>
      <c r="D31" s="156"/>
      <c r="E31" s="156"/>
      <c r="F31" s="156"/>
      <c r="G31" s="156"/>
      <c r="H31" s="157"/>
      <c r="I31" s="166"/>
      <c r="J31" s="167"/>
      <c r="K31" s="31"/>
      <c r="L31" s="155" t="s">
        <v>130</v>
      </c>
      <c r="M31" s="156"/>
      <c r="N31" s="156"/>
      <c r="O31" s="156"/>
      <c r="P31" s="156"/>
      <c r="Q31" s="156"/>
      <c r="R31" s="156"/>
      <c r="S31" s="157"/>
      <c r="T31" s="108">
        <f>F17*330</f>
        <v>330</v>
      </c>
      <c r="AF31" s="32"/>
      <c r="AG31" s="33"/>
      <c r="AH31" s="34"/>
      <c r="AI31" s="34"/>
      <c r="AJ31" s="34"/>
      <c r="AK31" s="34"/>
      <c r="AL31" s="34"/>
      <c r="AM31" s="34"/>
      <c r="AN31" s="34"/>
      <c r="AO31" s="34"/>
      <c r="AP31" s="34"/>
      <c r="AQ31" s="34"/>
      <c r="AR31" s="34"/>
      <c r="AS31" s="34"/>
      <c r="AT31" s="34"/>
      <c r="AU31" s="34"/>
      <c r="AV31" s="34"/>
      <c r="AW31" s="34"/>
      <c r="AX31" s="34"/>
      <c r="AY31" s="34"/>
      <c r="AZ31" s="34"/>
      <c r="BA31" s="34"/>
      <c r="BB31"/>
      <c r="BC31" s="9"/>
      <c r="BE31" s="30"/>
      <c r="BF31" s="34"/>
      <c r="BG31" s="34"/>
      <c r="BH31" s="34"/>
      <c r="BI31" s="34"/>
      <c r="BJ31" s="34"/>
      <c r="BK31" s="34"/>
      <c r="BL31" s="34"/>
    </row>
    <row r="32" spans="2:64" s="16" customFormat="1" ht="18" customHeight="1">
      <c r="B32" s="128" t="s">
        <v>128</v>
      </c>
      <c r="C32" s="129"/>
      <c r="D32" s="129"/>
      <c r="E32" s="129"/>
      <c r="F32" s="129"/>
      <c r="G32" s="129"/>
      <c r="H32" s="130"/>
      <c r="I32" s="150"/>
      <c r="J32" s="151"/>
      <c r="K32" s="31"/>
      <c r="L32" s="128" t="s">
        <v>122</v>
      </c>
      <c r="M32" s="129"/>
      <c r="N32" s="129"/>
      <c r="O32" s="129"/>
      <c r="P32" s="129"/>
      <c r="Q32" s="129"/>
      <c r="R32" s="129"/>
      <c r="S32" s="130"/>
      <c r="T32" s="108">
        <f>F18*260</f>
        <v>0</v>
      </c>
      <c r="AF32" s="32"/>
      <c r="AG32" s="33"/>
      <c r="AH32" s="34"/>
      <c r="AI32" s="34"/>
      <c r="AJ32" s="34"/>
      <c r="AK32" s="34"/>
      <c r="AL32" s="34"/>
      <c r="AM32" s="34"/>
      <c r="AN32" s="34"/>
      <c r="AO32" s="34"/>
      <c r="AP32" s="34"/>
      <c r="AQ32" s="34"/>
      <c r="AR32" s="34"/>
      <c r="AS32" s="34"/>
      <c r="AT32" s="34"/>
      <c r="AU32" s="34"/>
      <c r="AV32" s="34"/>
      <c r="AW32" s="34"/>
      <c r="AX32" s="34"/>
      <c r="AY32" s="34"/>
      <c r="AZ32" s="34"/>
      <c r="BA32" s="34"/>
      <c r="BB32"/>
      <c r="BC32" s="9"/>
      <c r="BD32" s="11"/>
      <c r="BE32" s="34"/>
      <c r="BF32" s="34"/>
      <c r="BG32" s="34"/>
      <c r="BH32" s="34"/>
      <c r="BI32" s="34"/>
      <c r="BJ32" s="34"/>
      <c r="BK32" s="34"/>
      <c r="BL32" s="34"/>
    </row>
    <row r="33" spans="2:64" s="16" customFormat="1" ht="18" customHeight="1">
      <c r="B33" s="128" t="s">
        <v>132</v>
      </c>
      <c r="C33" s="129"/>
      <c r="D33" s="129"/>
      <c r="E33" s="129"/>
      <c r="F33" s="129"/>
      <c r="G33" s="129"/>
      <c r="H33" s="130"/>
      <c r="I33" s="150"/>
      <c r="J33" s="151"/>
      <c r="K33" s="75"/>
      <c r="L33" s="128" t="s">
        <v>123</v>
      </c>
      <c r="M33" s="129"/>
      <c r="N33" s="129"/>
      <c r="O33" s="129"/>
      <c r="P33" s="129"/>
      <c r="Q33" s="129"/>
      <c r="R33" s="129"/>
      <c r="S33" s="130"/>
      <c r="T33" s="108">
        <f>F19*60+F20*60+F21*60</f>
        <v>0</v>
      </c>
      <c r="AF33" s="32"/>
      <c r="AG33" s="33"/>
      <c r="AH33" s="34"/>
      <c r="AI33" s="34"/>
      <c r="AJ33" s="34"/>
      <c r="AK33" s="34"/>
      <c r="AL33" s="34"/>
      <c r="AM33" s="34"/>
      <c r="AN33" s="34"/>
      <c r="AO33" s="34"/>
      <c r="AP33" s="34"/>
      <c r="AQ33" s="34"/>
      <c r="AR33" s="34"/>
      <c r="AS33" s="34"/>
      <c r="AT33" s="34"/>
      <c r="AU33" s="34"/>
      <c r="AV33" s="34"/>
      <c r="AW33" s="34"/>
      <c r="AX33" s="34"/>
      <c r="AY33" s="34"/>
      <c r="AZ33" s="34"/>
      <c r="BA33" s="34"/>
      <c r="BB33"/>
      <c r="BC33" s="9"/>
      <c r="BD33" s="30"/>
      <c r="BE33" s="34"/>
      <c r="BF33" s="34"/>
      <c r="BG33" s="34"/>
      <c r="BH33" s="34"/>
      <c r="BI33" s="34"/>
      <c r="BJ33" s="34"/>
      <c r="BK33" s="34"/>
      <c r="BL33" s="34"/>
    </row>
    <row r="34" spans="2:64" s="16" customFormat="1" ht="18" customHeight="1">
      <c r="B34" s="128" t="s">
        <v>129</v>
      </c>
      <c r="C34" s="129"/>
      <c r="D34" s="129"/>
      <c r="E34" s="129"/>
      <c r="F34" s="129"/>
      <c r="G34" s="129"/>
      <c r="H34" s="130"/>
      <c r="I34" s="150"/>
      <c r="J34" s="151"/>
      <c r="K34" s="75"/>
      <c r="L34" s="366" t="s">
        <v>124</v>
      </c>
      <c r="M34" s="367"/>
      <c r="N34" s="367"/>
      <c r="O34" s="367"/>
      <c r="P34" s="367"/>
      <c r="Q34" s="367"/>
      <c r="R34" s="367"/>
      <c r="S34" s="368"/>
      <c r="T34" s="68"/>
      <c r="AF34" s="35"/>
      <c r="AG34" s="33"/>
      <c r="AH34" s="34"/>
      <c r="AI34" s="34"/>
      <c r="AJ34" s="34"/>
      <c r="AK34" s="34"/>
      <c r="AL34" s="34"/>
      <c r="AM34" s="34"/>
      <c r="AN34" s="34"/>
      <c r="AO34" s="34"/>
      <c r="AP34" s="34"/>
      <c r="AQ34" s="34"/>
      <c r="AR34" s="34"/>
      <c r="AS34" s="34"/>
      <c r="AT34" s="34"/>
      <c r="AU34" s="34"/>
      <c r="AV34" s="34"/>
      <c r="AW34" s="34"/>
      <c r="AX34" s="34"/>
      <c r="AY34" s="34"/>
      <c r="AZ34" s="34"/>
      <c r="BA34" s="34"/>
      <c r="BB34"/>
      <c r="BC34" s="9"/>
      <c r="BD34" s="34"/>
      <c r="BE34" s="34"/>
      <c r="BF34" s="34"/>
      <c r="BG34" s="34"/>
      <c r="BH34" s="34"/>
      <c r="BI34" s="34"/>
      <c r="BJ34" s="34"/>
      <c r="BK34" s="34"/>
      <c r="BL34" s="34"/>
    </row>
    <row r="35" spans="2:64" s="16" customFormat="1" ht="18" customHeight="1">
      <c r="B35" s="128" t="s">
        <v>74</v>
      </c>
      <c r="C35" s="129"/>
      <c r="D35" s="129"/>
      <c r="E35" s="129"/>
      <c r="F35" s="129"/>
      <c r="G35" s="129"/>
      <c r="H35" s="130"/>
      <c r="I35" s="150"/>
      <c r="J35" s="151"/>
      <c r="K35" s="75"/>
      <c r="L35" s="128" t="s">
        <v>119</v>
      </c>
      <c r="M35" s="129"/>
      <c r="N35" s="129"/>
      <c r="O35" s="129"/>
      <c r="P35" s="129"/>
      <c r="Q35" s="129"/>
      <c r="R35" s="129"/>
      <c r="S35" s="130"/>
      <c r="T35" s="68"/>
      <c r="U35" s="70"/>
      <c r="AF35" s="35"/>
      <c r="AG35" s="33"/>
      <c r="AH35" s="34"/>
      <c r="AI35" s="34"/>
      <c r="AJ35" s="34"/>
      <c r="AK35" s="34"/>
      <c r="AL35" s="34"/>
      <c r="AM35" s="34"/>
      <c r="AN35" s="34"/>
      <c r="AO35" s="34"/>
      <c r="AP35" s="34"/>
      <c r="AQ35" s="34"/>
      <c r="AR35" s="34"/>
      <c r="AS35" s="34"/>
      <c r="AT35" s="34"/>
      <c r="AU35" s="34"/>
      <c r="AV35" s="34"/>
      <c r="AW35" s="34"/>
      <c r="AX35" s="34"/>
      <c r="AY35" s="34"/>
      <c r="AZ35" s="34"/>
      <c r="BA35" s="34"/>
      <c r="BB35"/>
      <c r="BC35" s="9"/>
      <c r="BD35" s="34"/>
      <c r="BE35" s="34"/>
      <c r="BF35" s="34"/>
      <c r="BG35" s="34"/>
      <c r="BH35" s="34"/>
      <c r="BI35" s="34"/>
      <c r="BJ35" s="34"/>
      <c r="BK35" s="34"/>
      <c r="BL35" s="34"/>
    </row>
    <row r="36" spans="2:64" s="70" customFormat="1" ht="18" customHeight="1">
      <c r="B36" s="128" t="s">
        <v>44</v>
      </c>
      <c r="C36" s="129"/>
      <c r="D36" s="129"/>
      <c r="E36" s="129"/>
      <c r="F36" s="129"/>
      <c r="G36" s="129"/>
      <c r="H36" s="130"/>
      <c r="I36" s="150"/>
      <c r="J36" s="151"/>
      <c r="K36" s="76"/>
      <c r="L36" s="128" t="s">
        <v>114</v>
      </c>
      <c r="M36" s="129"/>
      <c r="N36" s="129"/>
      <c r="O36" s="129"/>
      <c r="P36" s="129"/>
      <c r="Q36" s="129"/>
      <c r="R36" s="129"/>
      <c r="S36" s="130"/>
      <c r="T36" s="68"/>
      <c r="U36" s="74"/>
      <c r="AA36" s="71"/>
      <c r="AF36" s="72"/>
      <c r="AG36" s="73"/>
      <c r="AH36" s="74"/>
      <c r="AI36" s="74"/>
      <c r="AJ36" s="74"/>
      <c r="AK36" s="74"/>
      <c r="AL36" s="74"/>
      <c r="AM36" s="74"/>
      <c r="AN36" s="74"/>
      <c r="AO36" s="74"/>
      <c r="AP36" s="74"/>
      <c r="AQ36" s="74"/>
      <c r="AR36" s="74"/>
      <c r="AS36" s="74"/>
      <c r="AT36" s="74"/>
      <c r="AU36" s="74"/>
      <c r="AV36" s="74"/>
      <c r="AW36" s="74"/>
      <c r="AX36" s="74"/>
      <c r="AY36" s="74"/>
      <c r="AZ36" s="74"/>
      <c r="BA36" s="74"/>
      <c r="BD36" s="34"/>
      <c r="BE36" s="74"/>
      <c r="BF36" s="74"/>
      <c r="BG36" s="74"/>
      <c r="BH36" s="74"/>
      <c r="BI36" s="74"/>
      <c r="BJ36" s="74"/>
      <c r="BK36" s="74"/>
      <c r="BL36" s="74"/>
    </row>
    <row r="37" spans="2:56" s="74" customFormat="1" ht="18" customHeight="1">
      <c r="B37" s="128" t="s">
        <v>91</v>
      </c>
      <c r="C37" s="129"/>
      <c r="D37" s="129"/>
      <c r="E37" s="129"/>
      <c r="F37" s="129"/>
      <c r="G37" s="129"/>
      <c r="H37" s="130"/>
      <c r="I37" s="171"/>
      <c r="J37" s="176"/>
      <c r="K37" s="76"/>
      <c r="L37" s="128" t="s">
        <v>115</v>
      </c>
      <c r="M37" s="129"/>
      <c r="N37" s="129"/>
      <c r="O37" s="129"/>
      <c r="P37" s="129"/>
      <c r="Q37" s="129"/>
      <c r="R37" s="129"/>
      <c r="S37" s="130"/>
      <c r="T37" s="109"/>
      <c r="U37" s="16"/>
      <c r="AA37" s="71"/>
      <c r="AF37" s="72"/>
      <c r="AG37" s="73"/>
      <c r="BD37" s="34"/>
    </row>
    <row r="38" spans="2:64" s="16" customFormat="1" ht="18" customHeight="1">
      <c r="B38" s="128" t="s">
        <v>45</v>
      </c>
      <c r="C38" s="129"/>
      <c r="D38" s="129"/>
      <c r="E38" s="129"/>
      <c r="F38" s="129"/>
      <c r="G38" s="129"/>
      <c r="H38" s="130"/>
      <c r="I38" s="150"/>
      <c r="J38" s="151"/>
      <c r="K38" s="31"/>
      <c r="L38" s="128" t="s">
        <v>116</v>
      </c>
      <c r="M38" s="129"/>
      <c r="N38" s="129"/>
      <c r="O38" s="129"/>
      <c r="P38" s="129"/>
      <c r="Q38" s="129"/>
      <c r="R38" s="129"/>
      <c r="S38" s="130"/>
      <c r="T38" s="109"/>
      <c r="X38" s="34"/>
      <c r="AF38" s="35"/>
      <c r="AG38" s="32"/>
      <c r="AH38" s="34"/>
      <c r="AI38" s="34"/>
      <c r="AJ38" s="34"/>
      <c r="AK38" s="34"/>
      <c r="AL38" s="34"/>
      <c r="AM38" s="34"/>
      <c r="AN38" s="34"/>
      <c r="AO38" s="34"/>
      <c r="AP38" s="34"/>
      <c r="AQ38" s="34"/>
      <c r="AR38" s="34"/>
      <c r="AS38" s="34"/>
      <c r="AT38" s="34"/>
      <c r="AU38" s="34"/>
      <c r="AV38" s="34"/>
      <c r="AW38" s="34"/>
      <c r="AX38" s="34"/>
      <c r="AY38" s="34"/>
      <c r="AZ38" s="34"/>
      <c r="BA38" s="34"/>
      <c r="BB38" s="34"/>
      <c r="BD38" s="34"/>
      <c r="BE38" s="34"/>
      <c r="BF38" s="34"/>
      <c r="BG38" s="34"/>
      <c r="BH38" s="34"/>
      <c r="BI38" s="34"/>
      <c r="BJ38" s="34"/>
      <c r="BK38" s="34"/>
      <c r="BL38" s="34"/>
    </row>
    <row r="39" spans="2:64" s="16" customFormat="1" ht="18" customHeight="1">
      <c r="B39" s="128" t="s">
        <v>46</v>
      </c>
      <c r="C39" s="129"/>
      <c r="D39" s="129"/>
      <c r="E39" s="129"/>
      <c r="F39" s="129"/>
      <c r="G39" s="129"/>
      <c r="H39" s="130"/>
      <c r="I39" s="150"/>
      <c r="J39" s="151"/>
      <c r="K39" s="31"/>
      <c r="L39" s="34" t="s">
        <v>49</v>
      </c>
      <c r="M39" s="34"/>
      <c r="N39" s="34"/>
      <c r="O39" s="34"/>
      <c r="P39" s="34"/>
      <c r="Q39" s="34"/>
      <c r="R39" s="34"/>
      <c r="S39" s="34"/>
      <c r="T39" s="110"/>
      <c r="X39" s="34"/>
      <c r="Y39" s="12"/>
      <c r="Z39" s="12"/>
      <c r="AA39" s="23"/>
      <c r="AB39" s="12"/>
      <c r="AC39" s="12"/>
      <c r="AF39" s="35"/>
      <c r="AG39" s="32"/>
      <c r="AH39" s="34"/>
      <c r="AI39" s="34"/>
      <c r="AJ39" s="34"/>
      <c r="AK39" s="34"/>
      <c r="AL39" s="34"/>
      <c r="AM39" s="34"/>
      <c r="AN39" s="34"/>
      <c r="AO39" s="34"/>
      <c r="AP39" s="34"/>
      <c r="AQ39" s="34"/>
      <c r="AR39" s="34"/>
      <c r="AS39" s="34"/>
      <c r="AT39" s="34"/>
      <c r="AU39" s="34"/>
      <c r="AV39" s="34"/>
      <c r="AW39" s="34"/>
      <c r="AX39" s="34"/>
      <c r="AY39" s="34"/>
      <c r="AZ39" s="34"/>
      <c r="BA39" s="34"/>
      <c r="BB39" s="34"/>
      <c r="BD39" s="34"/>
      <c r="BE39" s="34"/>
      <c r="BF39" s="34"/>
      <c r="BG39" s="34"/>
      <c r="BH39" s="34"/>
      <c r="BI39" s="34"/>
      <c r="BJ39" s="34"/>
      <c r="BK39" s="34"/>
      <c r="BL39" s="34"/>
    </row>
    <row r="40" spans="2:64" s="16" customFormat="1" ht="18" customHeight="1">
      <c r="B40" s="128" t="s">
        <v>47</v>
      </c>
      <c r="C40" s="129"/>
      <c r="D40" s="129"/>
      <c r="E40" s="129"/>
      <c r="F40" s="129"/>
      <c r="G40" s="129"/>
      <c r="H40" s="130"/>
      <c r="I40" s="150"/>
      <c r="J40" s="151"/>
      <c r="K40" s="31"/>
      <c r="L40" s="366"/>
      <c r="M40" s="367"/>
      <c r="N40" s="367"/>
      <c r="O40" s="367"/>
      <c r="P40" s="367"/>
      <c r="Q40" s="367"/>
      <c r="R40" s="367"/>
      <c r="S40" s="368"/>
      <c r="T40" s="110"/>
      <c r="X40" s="34"/>
      <c r="Y40" s="12"/>
      <c r="Z40" s="12"/>
      <c r="AA40" s="23"/>
      <c r="AB40" s="12"/>
      <c r="AC40" s="12"/>
      <c r="AF40" s="35"/>
      <c r="AG40" s="32"/>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row>
    <row r="41" spans="2:64" s="16" customFormat="1" ht="18" customHeight="1">
      <c r="B41" s="348" t="s">
        <v>118</v>
      </c>
      <c r="C41" s="365"/>
      <c r="D41" s="365"/>
      <c r="E41" s="365"/>
      <c r="F41" s="365"/>
      <c r="G41" s="365"/>
      <c r="H41" s="349"/>
      <c r="I41" s="179">
        <f>300*F21</f>
        <v>0</v>
      </c>
      <c r="J41" s="180"/>
      <c r="K41" s="31"/>
      <c r="L41" s="384"/>
      <c r="M41" s="385"/>
      <c r="N41" s="385"/>
      <c r="O41" s="385"/>
      <c r="P41" s="385"/>
      <c r="Q41" s="385"/>
      <c r="R41" s="385"/>
      <c r="S41" s="386"/>
      <c r="T41" s="110"/>
      <c r="Y41" s="12"/>
      <c r="Z41" s="12"/>
      <c r="AA41" s="12"/>
      <c r="AB41" s="12"/>
      <c r="AC41" s="12"/>
      <c r="AF41" s="32"/>
      <c r="AG41" s="32"/>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row>
    <row r="42" spans="2:64" s="16" customFormat="1" ht="18" customHeight="1" thickBot="1">
      <c r="B42" s="147" t="s">
        <v>48</v>
      </c>
      <c r="C42" s="148"/>
      <c r="D42" s="148"/>
      <c r="E42" s="148"/>
      <c r="F42" s="148"/>
      <c r="G42" s="148"/>
      <c r="H42" s="149"/>
      <c r="I42" s="177">
        <f>SUM(I31:I41)</f>
        <v>0</v>
      </c>
      <c r="J42" s="178"/>
      <c r="K42" s="31"/>
      <c r="L42" s="288"/>
      <c r="M42" s="289"/>
      <c r="N42" s="289"/>
      <c r="O42" s="289"/>
      <c r="P42" s="289"/>
      <c r="Q42" s="289"/>
      <c r="R42" s="289"/>
      <c r="S42" s="290"/>
      <c r="T42" s="110"/>
      <c r="Y42" s="12"/>
      <c r="Z42" s="12"/>
      <c r="AA42" s="12"/>
      <c r="AB42" s="12"/>
      <c r="AC42" s="12"/>
      <c r="AF42" s="32"/>
      <c r="AG42" s="32"/>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row>
    <row r="43" spans="2:64" s="16" customFormat="1" ht="18" customHeight="1" thickBot="1">
      <c r="B43" s="140"/>
      <c r="C43" s="140"/>
      <c r="D43" s="140"/>
      <c r="E43" s="140"/>
      <c r="F43" s="140"/>
      <c r="G43" s="140"/>
      <c r="H43" s="140"/>
      <c r="I43" s="140"/>
      <c r="J43" s="140"/>
      <c r="K43" s="63"/>
      <c r="L43" s="106" t="s">
        <v>50</v>
      </c>
      <c r="M43" s="107"/>
      <c r="N43" s="107"/>
      <c r="O43" s="107"/>
      <c r="P43" s="107"/>
      <c r="Q43" s="107"/>
      <c r="R43" s="107"/>
      <c r="S43" s="107"/>
      <c r="T43" s="120">
        <f>SUM(Q47:R52)</f>
        <v>0</v>
      </c>
      <c r="Y43" s="12"/>
      <c r="Z43" s="12"/>
      <c r="AA43" s="12"/>
      <c r="AB43" s="12"/>
      <c r="AC43" s="12"/>
      <c r="AF43" s="32"/>
      <c r="AG43" s="32"/>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row>
    <row r="44" spans="2:64" s="16" customFormat="1" ht="18" customHeight="1">
      <c r="B44" s="294" t="s">
        <v>107</v>
      </c>
      <c r="C44" s="295"/>
      <c r="D44" s="295"/>
      <c r="E44" s="361"/>
      <c r="F44" s="141" t="s">
        <v>120</v>
      </c>
      <c r="G44" s="142"/>
      <c r="H44" s="142"/>
      <c r="I44" s="142"/>
      <c r="J44" s="143"/>
      <c r="K44" s="31"/>
      <c r="L44" s="168" t="s">
        <v>51</v>
      </c>
      <c r="M44" s="169"/>
      <c r="N44" s="169"/>
      <c r="O44" s="169"/>
      <c r="P44" s="169"/>
      <c r="Q44" s="169"/>
      <c r="R44" s="169"/>
      <c r="S44" s="170"/>
      <c r="T44" s="59"/>
      <c r="Y44" s="12"/>
      <c r="Z44" s="12"/>
      <c r="AA44" s="12"/>
      <c r="AB44" s="12"/>
      <c r="AC44" s="12"/>
      <c r="AF44" s="32"/>
      <c r="AG44" s="32"/>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row>
    <row r="45" spans="2:64" s="16" customFormat="1" ht="18" customHeight="1" thickBot="1">
      <c r="B45" s="362"/>
      <c r="C45" s="363"/>
      <c r="D45" s="363"/>
      <c r="E45" s="364"/>
      <c r="F45" s="144"/>
      <c r="G45" s="145"/>
      <c r="H45" s="145"/>
      <c r="I45" s="145"/>
      <c r="J45" s="146"/>
      <c r="K45" s="31"/>
      <c r="L45" s="382" t="s">
        <v>52</v>
      </c>
      <c r="M45" s="377"/>
      <c r="N45" s="376" t="s">
        <v>53</v>
      </c>
      <c r="O45" s="387"/>
      <c r="P45" s="377"/>
      <c r="Q45" s="376" t="s">
        <v>54</v>
      </c>
      <c r="R45" s="377"/>
      <c r="S45" s="291" t="s">
        <v>55</v>
      </c>
      <c r="T45" s="60"/>
      <c r="Y45" s="12"/>
      <c r="Z45" s="12"/>
      <c r="AA45" s="12"/>
      <c r="AB45" s="12"/>
      <c r="AC45" s="12"/>
      <c r="AF45" s="32"/>
      <c r="AG45" s="32"/>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row>
    <row r="46" spans="2:64" s="16" customFormat="1" ht="18" customHeight="1" thickBot="1">
      <c r="B46" s="61"/>
      <c r="C46" s="62"/>
      <c r="D46" s="62"/>
      <c r="E46" s="62"/>
      <c r="F46" s="62"/>
      <c r="G46" s="62"/>
      <c r="H46" s="62"/>
      <c r="I46" s="65"/>
      <c r="J46" s="66"/>
      <c r="K46" s="31"/>
      <c r="L46" s="383"/>
      <c r="M46" s="379"/>
      <c r="N46" s="378"/>
      <c r="O46" s="388"/>
      <c r="P46" s="379"/>
      <c r="Q46" s="378"/>
      <c r="R46" s="379"/>
      <c r="S46" s="292"/>
      <c r="T46" s="60"/>
      <c r="Y46" s="12"/>
      <c r="Z46" s="12"/>
      <c r="AA46" s="12"/>
      <c r="AB46" s="12"/>
      <c r="AC46" s="12"/>
      <c r="AF46" s="32"/>
      <c r="AG46" s="32"/>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row>
    <row r="47" spans="2:64" s="16" customFormat="1" ht="18" customHeight="1">
      <c r="B47" s="294" t="s">
        <v>78</v>
      </c>
      <c r="C47" s="295"/>
      <c r="D47" s="295"/>
      <c r="E47" s="295"/>
      <c r="F47" s="295"/>
      <c r="G47" s="295"/>
      <c r="H47" s="361"/>
      <c r="I47" s="306">
        <f>150+(F22*100)</f>
        <v>250</v>
      </c>
      <c r="J47" s="307"/>
      <c r="K47" s="31"/>
      <c r="L47" s="174"/>
      <c r="M47" s="175"/>
      <c r="N47" s="171"/>
      <c r="O47" s="172"/>
      <c r="P47" s="173"/>
      <c r="Q47" s="171"/>
      <c r="R47" s="173"/>
      <c r="S47" s="82">
        <f aca="true" t="shared" si="0" ref="S47:S52">IF(Q47&lt;1,0,N47/Q47)</f>
        <v>0</v>
      </c>
      <c r="T47" s="60"/>
      <c r="Y47" s="12"/>
      <c r="Z47" s="12"/>
      <c r="AA47" s="12"/>
      <c r="AB47" s="12"/>
      <c r="AC47" s="12"/>
      <c r="AF47" s="32"/>
      <c r="AG47" s="32"/>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row>
    <row r="48" spans="2:64" s="16" customFormat="1" ht="18" customHeight="1" thickBot="1">
      <c r="B48" s="362"/>
      <c r="C48" s="363"/>
      <c r="D48" s="363"/>
      <c r="E48" s="363"/>
      <c r="F48" s="363"/>
      <c r="G48" s="363"/>
      <c r="H48" s="364"/>
      <c r="I48" s="308"/>
      <c r="J48" s="309"/>
      <c r="K48" s="31"/>
      <c r="L48" s="174"/>
      <c r="M48" s="175"/>
      <c r="N48" s="171"/>
      <c r="O48" s="172"/>
      <c r="P48" s="173"/>
      <c r="Q48" s="171"/>
      <c r="R48" s="173"/>
      <c r="S48" s="82">
        <f t="shared" si="0"/>
        <v>0</v>
      </c>
      <c r="T48" s="60"/>
      <c r="Y48" s="12"/>
      <c r="Z48" s="12"/>
      <c r="AA48" s="12"/>
      <c r="AB48" s="12"/>
      <c r="AC48" s="12"/>
      <c r="AF48" s="32"/>
      <c r="AG48" s="32"/>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row>
    <row r="49" spans="2:64" s="16" customFormat="1" ht="18" customHeight="1" thickBot="1">
      <c r="B49" s="391"/>
      <c r="C49" s="392"/>
      <c r="D49" s="392"/>
      <c r="E49" s="392"/>
      <c r="F49" s="392"/>
      <c r="G49" s="392"/>
      <c r="H49" s="392"/>
      <c r="I49" s="392"/>
      <c r="J49" s="393"/>
      <c r="K49" s="63"/>
      <c r="L49" s="174"/>
      <c r="M49" s="175"/>
      <c r="N49" s="171"/>
      <c r="O49" s="172"/>
      <c r="P49" s="173"/>
      <c r="Q49" s="171"/>
      <c r="R49" s="173"/>
      <c r="S49" s="82">
        <f t="shared" si="0"/>
        <v>0</v>
      </c>
      <c r="T49" s="60"/>
      <c r="Y49" s="12"/>
      <c r="Z49" s="12"/>
      <c r="AA49" s="12"/>
      <c r="AB49" s="12"/>
      <c r="AC49" s="12"/>
      <c r="AF49" s="32"/>
      <c r="AG49" s="32"/>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row>
    <row r="50" spans="2:64" s="16" customFormat="1" ht="18" customHeight="1" thickBot="1">
      <c r="B50" s="137" t="s">
        <v>56</v>
      </c>
      <c r="C50" s="138"/>
      <c r="D50" s="138"/>
      <c r="E50" s="138"/>
      <c r="F50" s="138"/>
      <c r="G50" s="138"/>
      <c r="H50" s="139"/>
      <c r="I50" s="389">
        <f>IF(G28&gt;0,M28,I42-T53)</f>
        <v>-330</v>
      </c>
      <c r="J50" s="390"/>
      <c r="K50" s="63"/>
      <c r="L50" s="174"/>
      <c r="M50" s="175"/>
      <c r="N50" s="171"/>
      <c r="O50" s="172"/>
      <c r="P50" s="173"/>
      <c r="Q50" s="171"/>
      <c r="R50" s="173"/>
      <c r="S50" s="82">
        <f t="shared" si="0"/>
        <v>0</v>
      </c>
      <c r="T50" s="60"/>
      <c r="AF50" s="32"/>
      <c r="AG50" s="32"/>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row>
    <row r="51" spans="2:64" s="16" customFormat="1" ht="18" customHeight="1" thickBot="1">
      <c r="B51" s="134"/>
      <c r="C51" s="135"/>
      <c r="D51" s="135"/>
      <c r="E51" s="135"/>
      <c r="F51" s="135"/>
      <c r="G51" s="135"/>
      <c r="H51" s="135"/>
      <c r="I51" s="135"/>
      <c r="J51" s="136"/>
      <c r="K51" s="36"/>
      <c r="L51" s="174"/>
      <c r="M51" s="175"/>
      <c r="N51" s="171"/>
      <c r="O51" s="172"/>
      <c r="P51" s="173"/>
      <c r="Q51" s="171"/>
      <c r="R51" s="173"/>
      <c r="S51" s="82">
        <f t="shared" si="0"/>
        <v>0</v>
      </c>
      <c r="T51" s="60"/>
      <c r="AF51" s="37"/>
      <c r="AG51" s="37"/>
      <c r="AH51" s="38"/>
      <c r="AI51" s="38"/>
      <c r="AJ51" s="38"/>
      <c r="AK51" s="38"/>
      <c r="AL51" s="38"/>
      <c r="AM51" s="38"/>
      <c r="AN51" s="38"/>
      <c r="AO51" s="38"/>
      <c r="AP51" s="38"/>
      <c r="AQ51" s="38"/>
      <c r="AR51" s="38"/>
      <c r="AS51" s="38"/>
      <c r="AT51" s="38"/>
      <c r="AU51" s="34"/>
      <c r="AV51" s="34"/>
      <c r="AW51" s="34"/>
      <c r="AX51" s="34"/>
      <c r="AY51" s="34"/>
      <c r="AZ51" s="34"/>
      <c r="BA51" s="34"/>
      <c r="BB51" s="34"/>
      <c r="BC51" s="34"/>
      <c r="BD51" s="34"/>
      <c r="BE51" s="34"/>
      <c r="BF51" s="34"/>
      <c r="BG51" s="34"/>
      <c r="BH51" s="34"/>
      <c r="BI51" s="34"/>
      <c r="BJ51" s="34"/>
      <c r="BK51" s="34"/>
      <c r="BL51" s="34"/>
    </row>
    <row r="52" spans="2:64" s="16" customFormat="1" ht="18" customHeight="1" thickBot="1">
      <c r="B52" s="134"/>
      <c r="C52" s="135"/>
      <c r="D52" s="135"/>
      <c r="E52" s="135"/>
      <c r="F52" s="135"/>
      <c r="G52" s="135"/>
      <c r="H52" s="135"/>
      <c r="I52" s="135"/>
      <c r="J52" s="136"/>
      <c r="K52" s="36"/>
      <c r="L52" s="380"/>
      <c r="M52" s="381"/>
      <c r="N52" s="373"/>
      <c r="O52" s="374"/>
      <c r="P52" s="375"/>
      <c r="Q52" s="373"/>
      <c r="R52" s="375"/>
      <c r="S52" s="82">
        <f t="shared" si="0"/>
        <v>0</v>
      </c>
      <c r="T52" s="60"/>
      <c r="U52" s="12"/>
      <c r="AF52" s="37"/>
      <c r="AG52" s="37"/>
      <c r="AH52" s="38"/>
      <c r="AI52" s="38"/>
      <c r="AJ52" s="38"/>
      <c r="AK52" s="38"/>
      <c r="AL52" s="38"/>
      <c r="AM52" s="38"/>
      <c r="AN52" s="38"/>
      <c r="AO52" s="38"/>
      <c r="AP52" s="38"/>
      <c r="AQ52" s="38"/>
      <c r="AR52" s="38"/>
      <c r="AS52" s="38"/>
      <c r="AT52" s="38"/>
      <c r="AU52" s="34"/>
      <c r="AV52" s="34"/>
      <c r="AW52" s="34"/>
      <c r="AX52" s="34"/>
      <c r="AY52" s="34"/>
      <c r="AZ52" s="34"/>
      <c r="BA52" s="34"/>
      <c r="BB52" s="34"/>
      <c r="BC52" s="34"/>
      <c r="BD52" s="34"/>
      <c r="BE52" s="34"/>
      <c r="BF52" s="34"/>
      <c r="BG52" s="34"/>
      <c r="BH52" s="34"/>
      <c r="BI52" s="34"/>
      <c r="BJ52" s="34"/>
      <c r="BK52" s="34"/>
      <c r="BL52" s="34"/>
    </row>
    <row r="53" spans="2:64" ht="48" customHeight="1" thickBot="1">
      <c r="B53" s="131" t="s">
        <v>117</v>
      </c>
      <c r="C53" s="132"/>
      <c r="D53" s="132"/>
      <c r="E53" s="132"/>
      <c r="F53" s="132"/>
      <c r="G53" s="132"/>
      <c r="H53" s="133"/>
      <c r="I53" s="286">
        <f>IF(G28&gt;0,M28-(I47*1.15),((I42-T53)-(I47*1.15)))</f>
        <v>-617.5</v>
      </c>
      <c r="J53" s="287"/>
      <c r="K53" s="67"/>
      <c r="L53" s="280" t="s">
        <v>57</v>
      </c>
      <c r="M53" s="216"/>
      <c r="N53" s="216"/>
      <c r="O53" s="216"/>
      <c r="P53" s="216"/>
      <c r="Q53" s="216"/>
      <c r="R53" s="216"/>
      <c r="S53" s="217"/>
      <c r="T53" s="121">
        <f>SUM(T30:T44)</f>
        <v>330</v>
      </c>
      <c r="U53" s="12"/>
      <c r="V53" s="12"/>
      <c r="W53" s="12"/>
      <c r="X53" s="12"/>
      <c r="Y53" s="16"/>
      <c r="Z53" s="16"/>
      <c r="AA53" s="16"/>
      <c r="AB53" s="16"/>
      <c r="AC53" s="16"/>
      <c r="AD53" s="12"/>
      <c r="AE53" s="12"/>
      <c r="AF53" s="37"/>
      <c r="AG53" s="37"/>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row>
    <row r="54" spans="2:64" ht="18" customHeight="1" thickBot="1">
      <c r="B54" s="64"/>
      <c r="C54" s="64"/>
      <c r="D54" s="64"/>
      <c r="E54" s="64"/>
      <c r="F54" s="64"/>
      <c r="G54" s="64"/>
      <c r="H54" s="64"/>
      <c r="I54" s="64"/>
      <c r="J54" s="64"/>
      <c r="K54" s="64"/>
      <c r="L54" s="64"/>
      <c r="M54" s="64"/>
      <c r="N54" s="64"/>
      <c r="O54" s="64"/>
      <c r="P54" s="64"/>
      <c r="Q54" s="116"/>
      <c r="R54" s="64"/>
      <c r="S54" s="64"/>
      <c r="T54" s="117"/>
      <c r="U54" s="17"/>
      <c r="V54" s="12"/>
      <c r="W54" s="12"/>
      <c r="X54" s="12"/>
      <c r="Y54" s="16"/>
      <c r="Z54" s="16"/>
      <c r="AA54" s="16"/>
      <c r="AB54" s="16"/>
      <c r="AC54" s="16"/>
      <c r="AD54" s="12"/>
      <c r="AE54" s="12"/>
      <c r="AF54" s="39"/>
      <c r="AG54" s="33"/>
      <c r="AH54" s="30"/>
      <c r="AI54" s="30"/>
      <c r="AJ54" s="30"/>
      <c r="AK54" s="30"/>
      <c r="AL54" s="30"/>
      <c r="AM54" s="30"/>
      <c r="AN54" s="30"/>
      <c r="AO54" s="30"/>
      <c r="AP54" s="30"/>
      <c r="AQ54" s="30"/>
      <c r="AR54" s="30"/>
      <c r="AS54" s="30"/>
      <c r="AT54" s="30"/>
      <c r="AU54" s="38"/>
      <c r="AV54" s="38"/>
      <c r="AW54" s="38"/>
      <c r="AX54" s="38"/>
      <c r="AY54" s="38"/>
      <c r="AZ54" s="38"/>
      <c r="BA54" s="38"/>
      <c r="BB54" s="38"/>
      <c r="BC54" s="38"/>
      <c r="BD54" s="38"/>
      <c r="BE54" s="38"/>
      <c r="BF54" s="38"/>
      <c r="BG54" s="38"/>
      <c r="BH54" s="38"/>
      <c r="BI54" s="38"/>
      <c r="BJ54" s="38"/>
      <c r="BK54" s="38"/>
      <c r="BL54" s="38"/>
    </row>
    <row r="55" spans="2:64" s="17" customFormat="1" ht="24" customHeight="1">
      <c r="B55" s="95"/>
      <c r="C55" s="96"/>
      <c r="D55" s="96"/>
      <c r="E55" s="96"/>
      <c r="F55" s="96"/>
      <c r="G55" s="96"/>
      <c r="H55" s="96"/>
      <c r="I55" s="96"/>
      <c r="J55" s="96"/>
      <c r="K55" s="96"/>
      <c r="L55" s="96" t="s">
        <v>58</v>
      </c>
      <c r="M55" s="96"/>
      <c r="N55" s="96"/>
      <c r="O55" s="96"/>
      <c r="P55" s="96"/>
      <c r="Q55" s="96"/>
      <c r="R55" s="96"/>
      <c r="S55" s="122"/>
      <c r="T55" s="123"/>
      <c r="U55" s="16"/>
      <c r="Y55" s="16"/>
      <c r="Z55" s="16"/>
      <c r="AA55" s="16"/>
      <c r="AB55" s="16"/>
      <c r="AC55" s="16"/>
      <c r="AF55" s="32"/>
      <c r="AG55" s="32"/>
      <c r="AH55" s="34"/>
      <c r="AI55" s="34"/>
      <c r="AJ55" s="34"/>
      <c r="AK55" s="34"/>
      <c r="AL55" s="34"/>
      <c r="AM55" s="34"/>
      <c r="AN55" s="34"/>
      <c r="AO55" s="34"/>
      <c r="AP55" s="34"/>
      <c r="AQ55" s="34"/>
      <c r="AR55" s="34"/>
      <c r="AS55" s="34"/>
      <c r="AT55" s="34"/>
      <c r="AU55" s="30"/>
      <c r="AV55" s="30"/>
      <c r="AW55" s="30"/>
      <c r="AX55" s="30"/>
      <c r="AY55" s="30"/>
      <c r="AZ55" s="30"/>
      <c r="BA55" s="30"/>
      <c r="BB55" s="30"/>
      <c r="BC55" s="30"/>
      <c r="BD55" s="30"/>
      <c r="BE55" s="30"/>
      <c r="BF55" s="30"/>
      <c r="BG55" s="30"/>
      <c r="BH55" s="30"/>
      <c r="BI55" s="30"/>
      <c r="BJ55" s="30"/>
      <c r="BK55" s="30"/>
      <c r="BL55" s="30"/>
    </row>
    <row r="56" spans="2:64" s="16" customFormat="1" ht="18" customHeight="1">
      <c r="B56" s="284" t="s">
        <v>59</v>
      </c>
      <c r="C56" s="285"/>
      <c r="D56" s="285"/>
      <c r="E56" s="285"/>
      <c r="F56" s="285"/>
      <c r="G56" s="285"/>
      <c r="H56" s="285"/>
      <c r="I56" s="285"/>
      <c r="J56" s="285"/>
      <c r="K56" s="285"/>
      <c r="L56" s="285"/>
      <c r="M56" s="285"/>
      <c r="N56" s="285"/>
      <c r="O56" s="285"/>
      <c r="P56" s="285"/>
      <c r="Q56" s="285"/>
      <c r="R56" s="285"/>
      <c r="S56" s="126" t="s">
        <v>110</v>
      </c>
      <c r="T56" s="127" t="s">
        <v>111</v>
      </c>
      <c r="AF56" s="32"/>
      <c r="AG56" s="32"/>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row>
    <row r="57" spans="2:64" s="16" customFormat="1" ht="18" customHeight="1">
      <c r="B57" s="40">
        <v>1</v>
      </c>
      <c r="C57" s="212"/>
      <c r="D57" s="213"/>
      <c r="E57" s="213"/>
      <c r="F57" s="213"/>
      <c r="G57" s="213"/>
      <c r="H57" s="213"/>
      <c r="I57" s="213"/>
      <c r="J57" s="213"/>
      <c r="K57" s="213"/>
      <c r="L57" s="213"/>
      <c r="M57" s="213"/>
      <c r="N57" s="213"/>
      <c r="O57" s="213"/>
      <c r="P57" s="213"/>
      <c r="Q57" s="213"/>
      <c r="R57" s="233"/>
      <c r="S57" s="124"/>
      <c r="T57" s="125"/>
      <c r="AF57" s="32"/>
      <c r="AG57" s="32"/>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row>
    <row r="58" spans="2:64" s="16" customFormat="1" ht="18" customHeight="1">
      <c r="B58" s="41">
        <v>2</v>
      </c>
      <c r="C58" s="212"/>
      <c r="D58" s="213"/>
      <c r="E58" s="213"/>
      <c r="F58" s="213"/>
      <c r="G58" s="213"/>
      <c r="H58" s="213"/>
      <c r="I58" s="213"/>
      <c r="J58" s="213"/>
      <c r="K58" s="213"/>
      <c r="L58" s="213"/>
      <c r="M58" s="213"/>
      <c r="N58" s="213"/>
      <c r="O58" s="213"/>
      <c r="P58" s="213"/>
      <c r="Q58" s="213"/>
      <c r="R58" s="233"/>
      <c r="S58" s="104"/>
      <c r="T58" s="105"/>
      <c r="AF58" s="32"/>
      <c r="AG58" s="32"/>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row>
    <row r="59" spans="2:64" s="16" customFormat="1" ht="18" customHeight="1">
      <c r="B59" s="42">
        <v>3</v>
      </c>
      <c r="C59" s="212"/>
      <c r="D59" s="213"/>
      <c r="E59" s="213"/>
      <c r="F59" s="213"/>
      <c r="G59" s="213"/>
      <c r="H59" s="213"/>
      <c r="I59" s="213"/>
      <c r="J59" s="213"/>
      <c r="K59" s="213"/>
      <c r="L59" s="213"/>
      <c r="M59" s="213"/>
      <c r="N59" s="213"/>
      <c r="O59" s="213"/>
      <c r="P59" s="213"/>
      <c r="Q59" s="213"/>
      <c r="R59" s="233"/>
      <c r="S59" s="104"/>
      <c r="T59" s="111"/>
      <c r="AF59" s="32"/>
      <c r="AG59" s="32"/>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row>
    <row r="60" spans="2:64" s="16" customFormat="1" ht="30.75" customHeight="1" thickBot="1">
      <c r="B60" s="281" t="s">
        <v>60</v>
      </c>
      <c r="C60" s="282"/>
      <c r="D60" s="282"/>
      <c r="E60" s="282"/>
      <c r="F60" s="282"/>
      <c r="G60" s="282"/>
      <c r="H60" s="283"/>
      <c r="I60" s="269">
        <f>SUM(S57:T59)</f>
        <v>0</v>
      </c>
      <c r="J60" s="270"/>
      <c r="K60" s="43"/>
      <c r="L60" s="277" t="s">
        <v>61</v>
      </c>
      <c r="M60" s="278"/>
      <c r="N60" s="278"/>
      <c r="O60" s="278"/>
      <c r="P60" s="278"/>
      <c r="Q60" s="278"/>
      <c r="R60" s="279"/>
      <c r="S60" s="119"/>
      <c r="T60" s="118">
        <f>I53-I60</f>
        <v>-617.5</v>
      </c>
      <c r="U60" s="12"/>
      <c r="AF60" s="38"/>
      <c r="AG60" s="38"/>
      <c r="AH60" s="38"/>
      <c r="AI60" s="38"/>
      <c r="AJ60" s="38"/>
      <c r="AK60" s="38"/>
      <c r="AL60" s="38"/>
      <c r="AM60" s="38"/>
      <c r="AN60" s="38"/>
      <c r="AO60" s="38"/>
      <c r="AP60" s="38"/>
      <c r="AQ60" s="38"/>
      <c r="AR60" s="38"/>
      <c r="AS60" s="38"/>
      <c r="AT60" s="38"/>
      <c r="AU60" s="38"/>
      <c r="AV60" s="38"/>
      <c r="AW60" s="34"/>
      <c r="AX60" s="34"/>
      <c r="AY60" s="34"/>
      <c r="AZ60" s="34"/>
      <c r="BA60" s="34"/>
      <c r="BB60" s="34"/>
      <c r="BC60" s="34"/>
      <c r="BD60" s="34"/>
      <c r="BE60" s="34"/>
      <c r="BF60" s="34"/>
      <c r="BG60" s="34"/>
      <c r="BH60" s="34"/>
      <c r="BI60" s="34"/>
      <c r="BJ60" s="34"/>
      <c r="BK60" s="34"/>
      <c r="BL60" s="34"/>
    </row>
    <row r="61" spans="2:64" ht="18" customHeight="1" thickBot="1">
      <c r="B61" s="101"/>
      <c r="C61" s="101"/>
      <c r="D61" s="101"/>
      <c r="E61" s="101"/>
      <c r="F61" s="101"/>
      <c r="G61" s="101"/>
      <c r="H61" s="101"/>
      <c r="I61" s="101"/>
      <c r="J61" s="101"/>
      <c r="K61" s="101"/>
      <c r="L61" s="101"/>
      <c r="M61" s="101"/>
      <c r="N61" s="101"/>
      <c r="O61" s="101"/>
      <c r="P61" s="101"/>
      <c r="Q61" s="101"/>
      <c r="R61" s="101"/>
      <c r="S61" s="101"/>
      <c r="T61" s="112"/>
      <c r="U61" s="18"/>
      <c r="V61" s="12"/>
      <c r="W61" s="12"/>
      <c r="X61" s="12"/>
      <c r="Y61" s="12"/>
      <c r="Z61" s="12"/>
      <c r="AA61" s="12"/>
      <c r="AB61" s="12"/>
      <c r="AC61" s="12"/>
      <c r="AD61" s="12"/>
      <c r="AF61" s="44"/>
      <c r="AG61" s="44"/>
      <c r="AH61" s="44"/>
      <c r="AI61" s="44"/>
      <c r="AJ61" s="44"/>
      <c r="AK61" s="44"/>
      <c r="AL61" s="44"/>
      <c r="AM61" s="44"/>
      <c r="AN61" s="44"/>
      <c r="AO61" s="44"/>
      <c r="AP61" s="44"/>
      <c r="AQ61" s="44"/>
      <c r="AR61" s="44"/>
      <c r="AS61" s="44"/>
      <c r="AT61" s="44"/>
      <c r="AU61" s="44"/>
      <c r="AV61" s="44"/>
      <c r="AW61" s="38"/>
      <c r="AX61" s="38"/>
      <c r="AY61" s="38"/>
      <c r="AZ61" s="38"/>
      <c r="BA61" s="38"/>
      <c r="BB61" s="38"/>
      <c r="BC61" s="38"/>
      <c r="BD61" s="38"/>
      <c r="BE61" s="38"/>
      <c r="BF61" s="38"/>
      <c r="BG61" s="38"/>
      <c r="BH61" s="38"/>
      <c r="BI61" s="38"/>
      <c r="BJ61" s="38"/>
      <c r="BK61" s="38"/>
      <c r="BL61" s="38"/>
    </row>
    <row r="62" spans="2:64" s="18" customFormat="1" ht="24" customHeight="1" thickBot="1">
      <c r="B62" s="102"/>
      <c r="C62" s="103"/>
      <c r="D62" s="103"/>
      <c r="E62" s="103"/>
      <c r="F62" s="103"/>
      <c r="G62" s="103"/>
      <c r="H62" s="103"/>
      <c r="I62" s="103" t="s">
        <v>98</v>
      </c>
      <c r="J62" s="103"/>
      <c r="K62" s="103"/>
      <c r="L62" s="103"/>
      <c r="M62" s="103"/>
      <c r="N62" s="103"/>
      <c r="O62" s="103"/>
      <c r="P62" s="103"/>
      <c r="Q62" s="103"/>
      <c r="R62" s="103"/>
      <c r="T62" s="103"/>
      <c r="U62" s="16"/>
      <c r="AF62" s="34"/>
      <c r="AG62" s="34"/>
      <c r="AH62" s="34"/>
      <c r="AI62" s="34"/>
      <c r="AJ62" s="34"/>
      <c r="AK62" s="34"/>
      <c r="AL62" s="34"/>
      <c r="AM62" s="34"/>
      <c r="AN62" s="34"/>
      <c r="AO62" s="34"/>
      <c r="AP62" s="34"/>
      <c r="AQ62" s="34"/>
      <c r="AR62" s="34"/>
      <c r="AS62" s="34"/>
      <c r="AT62" s="34"/>
      <c r="AU62" s="34"/>
      <c r="AV62" s="34"/>
      <c r="AW62" s="44"/>
      <c r="AX62" s="44"/>
      <c r="AY62" s="44"/>
      <c r="AZ62" s="44"/>
      <c r="BA62" s="44"/>
      <c r="BB62" s="44"/>
      <c r="BC62" s="44"/>
      <c r="BD62" s="44"/>
      <c r="BE62" s="44"/>
      <c r="BF62" s="44"/>
      <c r="BG62" s="44"/>
      <c r="BH62" s="44"/>
      <c r="BI62" s="44"/>
      <c r="BJ62" s="44"/>
      <c r="BK62" s="44"/>
      <c r="BL62" s="44"/>
    </row>
    <row r="63" spans="2:64" s="16" customFormat="1" ht="18" customHeight="1">
      <c r="B63" s="257" t="s">
        <v>62</v>
      </c>
      <c r="C63" s="258"/>
      <c r="D63" s="259"/>
      <c r="E63" s="394"/>
      <c r="F63" s="395"/>
      <c r="G63" s="395"/>
      <c r="H63" s="395"/>
      <c r="I63" s="395"/>
      <c r="J63" s="395"/>
      <c r="K63" s="395"/>
      <c r="L63" s="395"/>
      <c r="M63" s="395"/>
      <c r="N63" s="395"/>
      <c r="O63" s="395"/>
      <c r="P63" s="395"/>
      <c r="Q63" s="395"/>
      <c r="R63" s="395"/>
      <c r="S63" s="395"/>
      <c r="T63" s="396"/>
      <c r="Y63" s="45"/>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2:64" s="16" customFormat="1" ht="18" customHeight="1">
      <c r="B64" s="260"/>
      <c r="C64" s="261"/>
      <c r="D64" s="262"/>
      <c r="E64" s="397"/>
      <c r="F64" s="398"/>
      <c r="G64" s="398"/>
      <c r="H64" s="398"/>
      <c r="I64" s="398"/>
      <c r="J64" s="398"/>
      <c r="K64" s="398"/>
      <c r="L64" s="398"/>
      <c r="M64" s="398"/>
      <c r="N64" s="398"/>
      <c r="O64" s="398"/>
      <c r="P64" s="398"/>
      <c r="Q64" s="398"/>
      <c r="R64" s="398"/>
      <c r="S64" s="398"/>
      <c r="T64" s="399"/>
      <c r="Y64" s="45"/>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c r="BH64" s="34"/>
      <c r="BI64" s="34"/>
      <c r="BJ64" s="34"/>
      <c r="BK64" s="34"/>
      <c r="BL64" s="34"/>
    </row>
    <row r="65" spans="2:64" s="16" customFormat="1" ht="18" customHeight="1">
      <c r="B65" s="260"/>
      <c r="C65" s="261"/>
      <c r="D65" s="262"/>
      <c r="E65" s="397"/>
      <c r="F65" s="398"/>
      <c r="G65" s="398"/>
      <c r="H65" s="398"/>
      <c r="I65" s="398"/>
      <c r="J65" s="398"/>
      <c r="K65" s="398"/>
      <c r="L65" s="398"/>
      <c r="M65" s="398"/>
      <c r="N65" s="398"/>
      <c r="O65" s="398"/>
      <c r="P65" s="398"/>
      <c r="Q65" s="398"/>
      <c r="R65" s="398"/>
      <c r="S65" s="398"/>
      <c r="T65" s="399"/>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row>
    <row r="66" spans="2:64" s="16" customFormat="1" ht="18" customHeight="1">
      <c r="B66" s="263"/>
      <c r="C66" s="264"/>
      <c r="D66" s="265"/>
      <c r="E66" s="400"/>
      <c r="F66" s="401"/>
      <c r="G66" s="401"/>
      <c r="H66" s="401"/>
      <c r="I66" s="401"/>
      <c r="J66" s="401"/>
      <c r="K66" s="401"/>
      <c r="L66" s="401"/>
      <c r="M66" s="401"/>
      <c r="N66" s="401"/>
      <c r="O66" s="401"/>
      <c r="P66" s="401"/>
      <c r="Q66" s="401"/>
      <c r="R66" s="401"/>
      <c r="S66" s="401"/>
      <c r="T66" s="402"/>
      <c r="U66" s="18"/>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row>
    <row r="67" spans="2:64" s="18" customFormat="1" ht="24" customHeight="1" thickBot="1">
      <c r="B67" s="266" t="s">
        <v>63</v>
      </c>
      <c r="C67" s="267"/>
      <c r="D67" s="267"/>
      <c r="E67" s="267"/>
      <c r="F67" s="267"/>
      <c r="G67" s="267"/>
      <c r="H67" s="267"/>
      <c r="I67" s="267"/>
      <c r="J67" s="267"/>
      <c r="K67" s="267"/>
      <c r="L67" s="267"/>
      <c r="M67" s="267"/>
      <c r="N67" s="267"/>
      <c r="O67" s="267"/>
      <c r="P67" s="267"/>
      <c r="Q67" s="267"/>
      <c r="R67" s="268"/>
      <c r="S67" s="114"/>
      <c r="T67" s="46" t="s">
        <v>64</v>
      </c>
      <c r="U67" s="23"/>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row>
    <row r="68" spans="2:64" s="47" customFormat="1" ht="15.75" thickBot="1">
      <c r="B68" s="98"/>
      <c r="C68" s="98"/>
      <c r="D68" s="98"/>
      <c r="E68" s="98"/>
      <c r="F68" s="98"/>
      <c r="G68" s="98"/>
      <c r="H68" s="98"/>
      <c r="I68" s="98"/>
      <c r="J68" s="98"/>
      <c r="K68" s="98"/>
      <c r="L68" s="98"/>
      <c r="M68" s="98"/>
      <c r="N68" s="98"/>
      <c r="O68" s="98"/>
      <c r="P68" s="98"/>
      <c r="Q68" s="98"/>
      <c r="R68" s="98"/>
      <c r="S68" s="98"/>
      <c r="T68" s="115"/>
      <c r="U68" s="3"/>
      <c r="V68" s="23"/>
      <c r="W68" s="23"/>
      <c r="X68" s="23"/>
      <c r="Y68" s="12"/>
      <c r="Z68" s="23"/>
      <c r="AA68" s="23"/>
      <c r="AB68" s="23"/>
      <c r="AC68" s="23"/>
      <c r="AD68" s="23"/>
      <c r="AE68" s="16"/>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row>
    <row r="69" spans="2:64" ht="18" customHeight="1">
      <c r="B69" s="239" t="s">
        <v>75</v>
      </c>
      <c r="C69" s="240"/>
      <c r="D69" s="240"/>
      <c r="E69" s="240"/>
      <c r="F69" s="241"/>
      <c r="G69" s="99" t="s">
        <v>65</v>
      </c>
      <c r="H69" s="100"/>
      <c r="I69" s="100"/>
      <c r="J69" s="100"/>
      <c r="K69" s="100"/>
      <c r="L69" s="100"/>
      <c r="M69" s="100"/>
      <c r="N69" s="100"/>
      <c r="O69" s="100"/>
      <c r="P69" s="100"/>
      <c r="Q69" s="100"/>
      <c r="R69" s="100"/>
      <c r="S69" s="100"/>
      <c r="T69" s="254" t="s">
        <v>66</v>
      </c>
      <c r="U69" s="3"/>
      <c r="V69" s="2"/>
      <c r="W69" s="12"/>
      <c r="X69" s="12"/>
      <c r="Y69" s="12"/>
      <c r="Z69" s="12"/>
      <c r="AA69" s="12"/>
      <c r="AB69" s="12"/>
      <c r="AC69" s="12"/>
      <c r="AD69" s="12"/>
      <c r="AE69" s="16"/>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row>
    <row r="70" spans="2:64" ht="18" customHeight="1">
      <c r="B70" s="242"/>
      <c r="C70" s="243"/>
      <c r="D70" s="243"/>
      <c r="E70" s="243"/>
      <c r="F70" s="244"/>
      <c r="G70" s="271" t="s">
        <v>100</v>
      </c>
      <c r="H70" s="272"/>
      <c r="I70" s="272"/>
      <c r="J70" s="272"/>
      <c r="K70" s="272"/>
      <c r="L70" s="272"/>
      <c r="M70" s="272"/>
      <c r="N70" s="272"/>
      <c r="O70" s="272"/>
      <c r="P70" s="272"/>
      <c r="Q70" s="272"/>
      <c r="R70" s="272"/>
      <c r="S70" s="273"/>
      <c r="T70" s="255"/>
      <c r="U70" s="49"/>
      <c r="V70" s="2"/>
      <c r="W70" s="12"/>
      <c r="X70" s="12"/>
      <c r="Y70" s="12"/>
      <c r="Z70" s="12"/>
      <c r="AA70" s="12"/>
      <c r="AB70" s="23"/>
      <c r="AC70" s="12"/>
      <c r="AD70" s="12"/>
      <c r="AE70" s="16"/>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row>
    <row r="71" spans="2:64" ht="18" customHeight="1">
      <c r="B71" s="242"/>
      <c r="C71" s="243"/>
      <c r="D71" s="243"/>
      <c r="E71" s="243"/>
      <c r="F71" s="244"/>
      <c r="G71" s="274"/>
      <c r="H71" s="275"/>
      <c r="I71" s="275"/>
      <c r="J71" s="275"/>
      <c r="K71" s="275"/>
      <c r="L71" s="275"/>
      <c r="M71" s="275"/>
      <c r="N71" s="275"/>
      <c r="O71" s="275"/>
      <c r="P71" s="275"/>
      <c r="Q71" s="275"/>
      <c r="R71" s="275"/>
      <c r="S71" s="276"/>
      <c r="T71" s="254" t="s">
        <v>67</v>
      </c>
      <c r="U71" s="49"/>
      <c r="V71" s="50"/>
      <c r="W71" s="12"/>
      <c r="X71" s="12"/>
      <c r="Y71" s="12"/>
      <c r="Z71" s="12"/>
      <c r="AA71" s="12"/>
      <c r="AB71" s="12"/>
      <c r="AC71" s="12"/>
      <c r="AD71" s="12"/>
      <c r="AE71" s="16"/>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row>
    <row r="72" spans="2:64" ht="22.5" customHeight="1">
      <c r="B72" s="242"/>
      <c r="C72" s="243"/>
      <c r="D72" s="243"/>
      <c r="E72" s="243"/>
      <c r="F72" s="244"/>
      <c r="G72" s="271" t="s">
        <v>101</v>
      </c>
      <c r="H72" s="272"/>
      <c r="I72" s="272"/>
      <c r="J72" s="272"/>
      <c r="K72" s="272"/>
      <c r="L72" s="272"/>
      <c r="M72" s="272"/>
      <c r="N72" s="272"/>
      <c r="O72" s="272"/>
      <c r="P72" s="272"/>
      <c r="Q72" s="272"/>
      <c r="R72" s="272"/>
      <c r="S72" s="273"/>
      <c r="T72" s="255"/>
      <c r="U72" s="49"/>
      <c r="V72" s="51"/>
      <c r="W72" s="12"/>
      <c r="X72" s="12"/>
      <c r="Y72" s="12"/>
      <c r="Z72" s="12"/>
      <c r="AA72" s="12"/>
      <c r="AB72" s="12"/>
      <c r="AC72" s="12"/>
      <c r="AD72" s="12"/>
      <c r="AE72" s="16"/>
      <c r="AF72" s="52"/>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row>
    <row r="73" spans="2:64" ht="18" customHeight="1">
      <c r="B73" s="242"/>
      <c r="C73" s="243"/>
      <c r="D73" s="243"/>
      <c r="E73" s="243"/>
      <c r="F73" s="244"/>
      <c r="G73" s="274"/>
      <c r="H73" s="275"/>
      <c r="I73" s="275"/>
      <c r="J73" s="275"/>
      <c r="K73" s="275"/>
      <c r="L73" s="275"/>
      <c r="M73" s="275"/>
      <c r="N73" s="275"/>
      <c r="O73" s="275"/>
      <c r="P73" s="275"/>
      <c r="Q73" s="275"/>
      <c r="R73" s="275"/>
      <c r="S73" s="276"/>
      <c r="T73" s="254" t="s">
        <v>68</v>
      </c>
      <c r="U73" s="49"/>
      <c r="V73" s="50"/>
      <c r="W73" s="12"/>
      <c r="X73" s="12"/>
      <c r="Y73" s="12"/>
      <c r="Z73" s="16"/>
      <c r="AA73" s="16"/>
      <c r="AB73" s="16"/>
      <c r="AC73" s="16"/>
      <c r="AD73" s="16"/>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row>
    <row r="74" spans="2:64" ht="18" customHeight="1" thickBot="1">
      <c r="B74" s="242"/>
      <c r="C74" s="243"/>
      <c r="D74" s="243"/>
      <c r="E74" s="243"/>
      <c r="F74" s="244"/>
      <c r="G74" s="248" t="s">
        <v>99</v>
      </c>
      <c r="H74" s="249"/>
      <c r="I74" s="249"/>
      <c r="J74" s="249"/>
      <c r="K74" s="249"/>
      <c r="L74" s="249"/>
      <c r="M74" s="249"/>
      <c r="N74" s="249"/>
      <c r="O74" s="249"/>
      <c r="P74" s="249"/>
      <c r="Q74" s="249"/>
      <c r="R74" s="249"/>
      <c r="S74" s="250"/>
      <c r="T74" s="256"/>
      <c r="U74" s="53"/>
      <c r="V74" s="50"/>
      <c r="W74" s="12"/>
      <c r="X74" s="12"/>
      <c r="Y74" s="12"/>
      <c r="Z74" s="16"/>
      <c r="AA74" s="16"/>
      <c r="AB74" s="16"/>
      <c r="AC74" s="16"/>
      <c r="AD74" s="16"/>
      <c r="AE74" s="16"/>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row>
    <row r="75" spans="2:64" ht="21" customHeight="1" thickBot="1">
      <c r="B75" s="245"/>
      <c r="C75" s="246"/>
      <c r="D75" s="246"/>
      <c r="E75" s="246"/>
      <c r="F75" s="247"/>
      <c r="G75" s="251"/>
      <c r="H75" s="252"/>
      <c r="I75" s="252"/>
      <c r="J75" s="252"/>
      <c r="K75" s="252"/>
      <c r="L75" s="252"/>
      <c r="M75" s="252"/>
      <c r="N75" s="252"/>
      <c r="O75" s="252"/>
      <c r="P75" s="252"/>
      <c r="Q75" s="252"/>
      <c r="R75" s="252"/>
      <c r="S75" s="253"/>
      <c r="T75" s="113"/>
      <c r="U75" s="12"/>
      <c r="V75" s="54"/>
      <c r="W75" s="12"/>
      <c r="X75" s="12"/>
      <c r="Y75" s="12"/>
      <c r="Z75" s="16"/>
      <c r="AA75" s="16"/>
      <c r="AB75" s="16"/>
      <c r="AC75" s="16"/>
      <c r="AD75" s="16"/>
      <c r="AE75" s="16"/>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row>
    <row r="76" spans="2:64" ht="18" customHeight="1" thickBot="1">
      <c r="B76" s="97"/>
      <c r="C76" s="97"/>
      <c r="D76" s="97"/>
      <c r="E76" s="97"/>
      <c r="F76" s="97"/>
      <c r="G76" s="97"/>
      <c r="H76" s="97"/>
      <c r="I76" s="97"/>
      <c r="J76" s="97"/>
      <c r="K76" s="97"/>
      <c r="L76" s="97"/>
      <c r="M76" s="97"/>
      <c r="N76" s="97"/>
      <c r="O76" s="97"/>
      <c r="P76" s="97"/>
      <c r="Q76" s="97"/>
      <c r="R76" s="97"/>
      <c r="S76" s="97"/>
      <c r="T76" s="113"/>
      <c r="V76" s="12"/>
      <c r="W76" s="12"/>
      <c r="X76" s="12"/>
      <c r="Y76" s="12"/>
      <c r="Z76" s="16"/>
      <c r="AA76" s="16"/>
      <c r="AB76" s="16"/>
      <c r="AC76" s="16"/>
      <c r="AD76" s="16"/>
      <c r="AE76" s="16"/>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row>
    <row r="77" spans="20:21" ht="14.25">
      <c r="T77" s="12"/>
      <c r="U77" s="12"/>
    </row>
    <row r="78" spans="11:31" ht="14.25">
      <c r="K78" s="12"/>
      <c r="L78" s="12"/>
      <c r="M78" s="12"/>
      <c r="N78" s="12"/>
      <c r="O78" s="12"/>
      <c r="P78" s="12"/>
      <c r="Q78" s="12"/>
      <c r="R78" s="12"/>
      <c r="S78" s="12"/>
      <c r="T78" s="12"/>
      <c r="U78" s="12"/>
      <c r="V78" s="12"/>
      <c r="W78" s="12"/>
      <c r="X78" s="12"/>
      <c r="Y78" s="12"/>
      <c r="Z78" s="12"/>
      <c r="AA78" s="12"/>
      <c r="AB78" s="12"/>
      <c r="AC78" s="12"/>
      <c r="AD78" s="12"/>
      <c r="AE78" s="12"/>
    </row>
    <row r="79" spans="11:31" ht="14.25">
      <c r="K79" s="12"/>
      <c r="L79" s="12"/>
      <c r="M79" s="12"/>
      <c r="N79" s="12"/>
      <c r="O79" s="12"/>
      <c r="P79" s="12"/>
      <c r="Q79" s="12"/>
      <c r="R79" s="12"/>
      <c r="S79" s="12"/>
      <c r="T79" s="12"/>
      <c r="U79" s="12"/>
      <c r="V79" s="12"/>
      <c r="W79" s="12"/>
      <c r="X79" s="12"/>
      <c r="Y79" s="12"/>
      <c r="Z79" s="12"/>
      <c r="AA79" s="12"/>
      <c r="AB79" s="12"/>
      <c r="AC79" s="12"/>
      <c r="AD79" s="12"/>
      <c r="AE79" s="12"/>
    </row>
    <row r="80" spans="6:31" ht="14.25">
      <c r="F80" s="55"/>
      <c r="K80" s="12"/>
      <c r="L80" s="12"/>
      <c r="M80" s="12"/>
      <c r="N80" s="12"/>
      <c r="O80" s="12"/>
      <c r="P80" s="12"/>
      <c r="Q80" s="12"/>
      <c r="R80" s="12"/>
      <c r="S80" s="12"/>
      <c r="T80" s="12"/>
      <c r="U80" s="12"/>
      <c r="V80" s="12"/>
      <c r="W80" s="12"/>
      <c r="X80" s="12"/>
      <c r="Y80" s="12"/>
      <c r="Z80" s="12"/>
      <c r="AA80" s="12"/>
      <c r="AB80" s="12"/>
      <c r="AC80" s="12"/>
      <c r="AD80" s="12"/>
      <c r="AE80" s="12"/>
    </row>
    <row r="81" spans="11:31" ht="14.25">
      <c r="K81" s="12"/>
      <c r="L81" s="12"/>
      <c r="M81" s="12"/>
      <c r="N81" s="12"/>
      <c r="O81" s="12"/>
      <c r="P81" s="12"/>
      <c r="Q81" s="12"/>
      <c r="R81" s="12"/>
      <c r="S81" s="12"/>
      <c r="T81" s="12"/>
      <c r="U81" s="12"/>
      <c r="V81" s="12"/>
      <c r="W81" s="56"/>
      <c r="X81" s="12"/>
      <c r="Y81" s="12"/>
      <c r="Z81" s="12"/>
      <c r="AA81" s="12"/>
      <c r="AB81" s="12"/>
      <c r="AC81" s="12"/>
      <c r="AD81" s="12"/>
      <c r="AE81" s="12"/>
    </row>
    <row r="82" spans="11:31" ht="14.25">
      <c r="K82" s="12"/>
      <c r="L82" s="12"/>
      <c r="M82" s="12"/>
      <c r="N82" s="12"/>
      <c r="O82" s="12"/>
      <c r="P82" s="12"/>
      <c r="Q82" s="12"/>
      <c r="R82" s="12"/>
      <c r="S82" s="12"/>
      <c r="T82" s="12"/>
      <c r="U82" s="12"/>
      <c r="V82" s="12"/>
      <c r="W82" s="12"/>
      <c r="X82" s="12"/>
      <c r="Y82" s="12"/>
      <c r="Z82" s="12"/>
      <c r="AA82" s="12"/>
      <c r="AB82" s="12"/>
      <c r="AC82" s="12"/>
      <c r="AD82" s="12"/>
      <c r="AE82" s="12"/>
    </row>
    <row r="83" spans="11:31" ht="14.25">
      <c r="K83" s="12"/>
      <c r="L83" s="12"/>
      <c r="M83" s="12"/>
      <c r="N83" s="12"/>
      <c r="O83" s="12"/>
      <c r="P83" s="12"/>
      <c r="Q83" s="12"/>
      <c r="R83" s="12"/>
      <c r="S83" s="12"/>
      <c r="T83" s="12"/>
      <c r="U83" s="12"/>
      <c r="V83" s="12"/>
      <c r="W83" s="12"/>
      <c r="X83" s="12"/>
      <c r="Y83" s="12"/>
      <c r="Z83" s="12"/>
      <c r="AA83" s="12"/>
      <c r="AB83" s="12"/>
      <c r="AC83" s="12"/>
      <c r="AD83" s="12"/>
      <c r="AE83" s="12"/>
    </row>
    <row r="84" spans="11:31" ht="14.25">
      <c r="K84" s="12"/>
      <c r="L84" s="12"/>
      <c r="M84" s="12"/>
      <c r="N84" s="12"/>
      <c r="O84" s="12"/>
      <c r="P84" s="12"/>
      <c r="Q84" s="12"/>
      <c r="R84" s="12"/>
      <c r="S84" s="12"/>
      <c r="T84" s="12"/>
      <c r="U84" s="12"/>
      <c r="V84" s="12"/>
      <c r="W84" s="12"/>
      <c r="X84" s="12"/>
      <c r="Y84" s="12"/>
      <c r="Z84" s="12"/>
      <c r="AA84" s="12"/>
      <c r="AB84" s="12"/>
      <c r="AC84" s="12"/>
      <c r="AD84" s="12"/>
      <c r="AE84" s="12"/>
    </row>
    <row r="85" spans="11:31" ht="14.25">
      <c r="K85" s="12"/>
      <c r="L85" s="12"/>
      <c r="M85" s="12"/>
      <c r="N85" s="12"/>
      <c r="O85" s="12"/>
      <c r="P85" s="12"/>
      <c r="Q85" s="12"/>
      <c r="R85" s="12"/>
      <c r="S85" s="12"/>
      <c r="T85" s="12"/>
      <c r="U85" s="12"/>
      <c r="V85" s="12"/>
      <c r="W85" s="12"/>
      <c r="X85" s="12"/>
      <c r="Y85" s="12"/>
      <c r="Z85" s="12"/>
      <c r="AA85" s="12"/>
      <c r="AB85" s="12"/>
      <c r="AC85" s="12"/>
      <c r="AD85" s="12"/>
      <c r="AE85" s="12"/>
    </row>
    <row r="86" spans="11:31" ht="14.25">
      <c r="K86" s="12"/>
      <c r="L86" s="12"/>
      <c r="M86" s="12"/>
      <c r="N86" s="12"/>
      <c r="O86" s="12"/>
      <c r="P86" s="12"/>
      <c r="Q86" s="12"/>
      <c r="R86" s="12"/>
      <c r="S86" s="12"/>
      <c r="T86" s="12"/>
      <c r="U86" s="12"/>
      <c r="V86" s="12"/>
      <c r="W86" s="12"/>
      <c r="X86" s="12"/>
      <c r="Y86" s="12"/>
      <c r="Z86" s="12"/>
      <c r="AA86" s="12"/>
      <c r="AB86" s="12"/>
      <c r="AC86" s="12"/>
      <c r="AD86" s="12"/>
      <c r="AE86" s="12"/>
    </row>
    <row r="87" spans="11:31" ht="14.25">
      <c r="K87" s="12"/>
      <c r="L87" s="12"/>
      <c r="M87" s="12"/>
      <c r="N87" s="12"/>
      <c r="O87" s="12"/>
      <c r="P87" s="12"/>
      <c r="Q87" s="12"/>
      <c r="R87" s="12"/>
      <c r="S87" s="12"/>
      <c r="T87" s="12"/>
      <c r="U87" s="12"/>
      <c r="V87" s="12"/>
      <c r="W87" s="12"/>
      <c r="X87" s="12"/>
      <c r="Y87" s="12"/>
      <c r="Z87" s="12"/>
      <c r="AA87" s="12"/>
      <c r="AB87" s="12"/>
      <c r="AC87" s="12"/>
      <c r="AD87" s="12"/>
      <c r="AE87" s="12"/>
    </row>
    <row r="88" spans="2:31" ht="15">
      <c r="B88" s="16"/>
      <c r="C88" s="16"/>
      <c r="D88" s="16"/>
      <c r="J88" s="12"/>
      <c r="K88" s="12"/>
      <c r="L88" s="12"/>
      <c r="M88" s="12"/>
      <c r="N88" s="12"/>
      <c r="O88" s="12"/>
      <c r="P88" s="12"/>
      <c r="Q88" s="12"/>
      <c r="R88" s="12"/>
      <c r="S88" s="12"/>
      <c r="T88" s="12"/>
      <c r="U88" s="12"/>
      <c r="V88" s="12"/>
      <c r="W88" s="12"/>
      <c r="X88" s="12"/>
      <c r="Y88" s="12"/>
      <c r="Z88" s="12"/>
      <c r="AA88" s="12"/>
      <c r="AB88" s="12"/>
      <c r="AC88" s="12"/>
      <c r="AD88" s="12"/>
      <c r="AE88" s="12"/>
    </row>
    <row r="89" spans="2:31" ht="15">
      <c r="B89" s="16"/>
      <c r="C89" s="16"/>
      <c r="D89" s="16"/>
      <c r="J89" s="12"/>
      <c r="K89" s="12"/>
      <c r="L89" s="12"/>
      <c r="M89" s="12"/>
      <c r="N89" s="12"/>
      <c r="O89" s="12"/>
      <c r="P89" s="12"/>
      <c r="Q89" s="12"/>
      <c r="R89" s="12"/>
      <c r="S89" s="12"/>
      <c r="T89" s="12"/>
      <c r="U89" s="12"/>
      <c r="V89" s="12"/>
      <c r="W89" s="12"/>
      <c r="X89" s="12"/>
      <c r="Y89" s="12"/>
      <c r="Z89" s="12"/>
      <c r="AA89" s="12"/>
      <c r="AB89" s="12"/>
      <c r="AC89" s="12"/>
      <c r="AD89" s="12"/>
      <c r="AE89" s="12"/>
    </row>
    <row r="90" spans="2:31" ht="15">
      <c r="B90" s="16"/>
      <c r="C90" s="16"/>
      <c r="D90" s="16"/>
      <c r="E90" s="16"/>
      <c r="F90" s="16"/>
      <c r="G90" s="16"/>
      <c r="H90" s="16"/>
      <c r="I90" s="12"/>
      <c r="J90" s="12"/>
      <c r="K90" s="12"/>
      <c r="L90" s="12"/>
      <c r="M90" s="12"/>
      <c r="N90" s="12"/>
      <c r="O90" s="12"/>
      <c r="P90" s="12"/>
      <c r="Q90" s="12"/>
      <c r="R90" s="12"/>
      <c r="S90" s="12"/>
      <c r="T90" s="12"/>
      <c r="U90" s="12"/>
      <c r="V90" s="12"/>
      <c r="W90" s="12"/>
      <c r="X90" s="12"/>
      <c r="Y90" s="12"/>
      <c r="Z90" s="12"/>
      <c r="AA90" s="12"/>
      <c r="AB90" s="12"/>
      <c r="AC90" s="12"/>
      <c r="AD90" s="12"/>
      <c r="AE90" s="12"/>
    </row>
    <row r="91" spans="2:31" ht="15">
      <c r="B91" s="16"/>
      <c r="C91" s="16"/>
      <c r="I91" s="12"/>
      <c r="J91" s="12"/>
      <c r="K91" s="12"/>
      <c r="L91" s="12"/>
      <c r="M91" s="12"/>
      <c r="N91" s="12"/>
      <c r="O91" s="12"/>
      <c r="P91" s="12"/>
      <c r="Q91" s="12"/>
      <c r="R91" s="12"/>
      <c r="S91" s="12"/>
      <c r="T91" s="12"/>
      <c r="U91" s="12"/>
      <c r="V91" s="12"/>
      <c r="W91" s="12"/>
      <c r="X91" s="12"/>
      <c r="Y91" s="12"/>
      <c r="Z91" s="12"/>
      <c r="AA91" s="12"/>
      <c r="AB91" s="12"/>
      <c r="AC91" s="12"/>
      <c r="AD91" s="12"/>
      <c r="AE91" s="12"/>
    </row>
    <row r="92" spans="2:31" ht="15">
      <c r="B92" s="16"/>
      <c r="C92" s="16"/>
      <c r="J92" s="12"/>
      <c r="K92" s="12"/>
      <c r="L92" s="12"/>
      <c r="M92" s="12"/>
      <c r="N92" s="12"/>
      <c r="O92" s="12"/>
      <c r="P92" s="12"/>
      <c r="Q92" s="12"/>
      <c r="R92" s="12"/>
      <c r="S92" s="12"/>
      <c r="T92" s="12"/>
      <c r="U92" s="12"/>
      <c r="V92" s="12"/>
      <c r="W92" s="12"/>
      <c r="X92" s="12"/>
      <c r="Y92" s="12"/>
      <c r="Z92" s="12"/>
      <c r="AA92" s="12"/>
      <c r="AB92" s="12"/>
      <c r="AC92" s="12"/>
      <c r="AD92" s="12"/>
      <c r="AE92" s="12"/>
    </row>
    <row r="93" spans="2:31" ht="14.25">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2:31" ht="14.25">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2:31" ht="14.25">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2:31" ht="14.25">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2:31" ht="14.25">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2:31" ht="14.25">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2:31" ht="14.2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2:31" ht="14.2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2:31" ht="14.2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2:31" ht="14.2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2:31" ht="14.25">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2:31" ht="14.25">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2:31" ht="14.25">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2:31" ht="14.25">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2:31" ht="14.2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2:31" ht="14.25">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2:31" ht="14.25">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2:31" ht="14.25">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2:31" ht="14.25">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2:31" ht="14.25">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2:31" ht="14.25">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2:31" ht="14.25">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2:31" ht="14.2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2:31" ht="14.25">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2:31" ht="14.25">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2:31" ht="14.25">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2:31" ht="14.25">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2:31" ht="14.25">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2:31" ht="14.25">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2:31" ht="14.25">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2:31" ht="14.25">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2:31" ht="14.25">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row>
    <row r="125" spans="2:31" ht="14.25">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row>
    <row r="126" spans="2:31" ht="14.25">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row>
    <row r="127" spans="2:31" ht="14.25">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row>
    <row r="128" spans="2:31" ht="14.25">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row>
    <row r="129" spans="2:31" ht="14.25">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row>
    <row r="130" spans="2:31" ht="14.25">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row>
    <row r="131" spans="2:31" ht="14.25">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row>
    <row r="132" spans="2:31" ht="14.25">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row>
    <row r="133" spans="2:31" ht="14.25">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row>
    <row r="134" spans="2:31" ht="14.25">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row>
    <row r="135" spans="2:31" ht="14.25">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row>
    <row r="136" spans="2:31" ht="14.25">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row>
    <row r="137" spans="2:31" ht="14.25">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row>
    <row r="138" spans="2:31" ht="14.25">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row>
    <row r="139" spans="2:31" ht="14.25">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row>
    <row r="140" spans="2:31" ht="14.25">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row>
    <row r="141" spans="2:31" ht="14.25">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row>
    <row r="142" spans="2:31" ht="14.25">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row>
    <row r="143" spans="2:31" ht="14.25">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row>
    <row r="144" spans="2:31" ht="14.25">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row>
    <row r="145" spans="2:31" ht="14.25">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row>
    <row r="146" spans="2:31" ht="14.25">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row>
    <row r="147" spans="2:31" ht="14.25">
      <c r="B147" s="12"/>
      <c r="C147" s="12"/>
      <c r="D147" s="12"/>
      <c r="E147" s="12"/>
      <c r="F147" s="12"/>
      <c r="G147" s="12"/>
      <c r="H147" s="12"/>
      <c r="I147" s="12"/>
      <c r="J147" s="12"/>
      <c r="K147" s="12"/>
      <c r="L147" s="12"/>
      <c r="M147" s="12"/>
      <c r="N147" s="12"/>
      <c r="O147" s="12"/>
      <c r="P147" s="12"/>
      <c r="Q147" s="12"/>
      <c r="R147" s="12"/>
      <c r="S147" s="12"/>
      <c r="V147" s="12"/>
      <c r="W147" s="12"/>
      <c r="X147" s="12"/>
      <c r="Y147" s="12"/>
      <c r="Z147" s="12"/>
      <c r="AA147" s="12"/>
      <c r="AB147" s="12"/>
      <c r="AC147" s="12"/>
      <c r="AD147" s="12"/>
      <c r="AE147" s="12"/>
    </row>
  </sheetData>
  <sheetProtection sheet="1" formatCells="0"/>
  <mergeCells count="173">
    <mergeCell ref="E63:T66"/>
    <mergeCell ref="I50:J50"/>
    <mergeCell ref="L49:M49"/>
    <mergeCell ref="Q48:R48"/>
    <mergeCell ref="L48:M48"/>
    <mergeCell ref="Q50:R50"/>
    <mergeCell ref="N50:P50"/>
    <mergeCell ref="B49:J49"/>
    <mergeCell ref="L50:M50"/>
    <mergeCell ref="L45:M46"/>
    <mergeCell ref="L41:S41"/>
    <mergeCell ref="N49:P49"/>
    <mergeCell ref="Q49:R49"/>
    <mergeCell ref="L38:S38"/>
    <mergeCell ref="N45:P46"/>
    <mergeCell ref="N52:P52"/>
    <mergeCell ref="Q52:R52"/>
    <mergeCell ref="N51:P51"/>
    <mergeCell ref="Q51:R51"/>
    <mergeCell ref="Q45:R46"/>
    <mergeCell ref="B37:H37"/>
    <mergeCell ref="L51:M51"/>
    <mergeCell ref="L52:M52"/>
    <mergeCell ref="B47:H48"/>
    <mergeCell ref="B39:H39"/>
    <mergeCell ref="B33:H33"/>
    <mergeCell ref="G28:H28"/>
    <mergeCell ref="B44:E45"/>
    <mergeCell ref="B41:H41"/>
    <mergeCell ref="L40:S40"/>
    <mergeCell ref="L35:S35"/>
    <mergeCell ref="N28:T28"/>
    <mergeCell ref="L34:S34"/>
    <mergeCell ref="B30:J30"/>
    <mergeCell ref="B34:H34"/>
    <mergeCell ref="G19:H19"/>
    <mergeCell ref="N19:O19"/>
    <mergeCell ref="B20:E20"/>
    <mergeCell ref="B24:E24"/>
    <mergeCell ref="P20:R20"/>
    <mergeCell ref="N20:O20"/>
    <mergeCell ref="G21:T21"/>
    <mergeCell ref="B21:E21"/>
    <mergeCell ref="B22:E22"/>
    <mergeCell ref="G20:H20"/>
    <mergeCell ref="Q12:T12"/>
    <mergeCell ref="B8:E14"/>
    <mergeCell ref="G10:I10"/>
    <mergeCell ref="G9:H9"/>
    <mergeCell ref="Q14:T14"/>
    <mergeCell ref="N10:T10"/>
    <mergeCell ref="L13:M13"/>
    <mergeCell ref="G12:L12"/>
    <mergeCell ref="Q13:T13"/>
    <mergeCell ref="R2:T3"/>
    <mergeCell ref="F2:Q3"/>
    <mergeCell ref="Q4:R4"/>
    <mergeCell ref="M4:P4"/>
    <mergeCell ref="I19:K19"/>
    <mergeCell ref="Q6:T6"/>
    <mergeCell ref="N6:P6"/>
    <mergeCell ref="N5:T5"/>
    <mergeCell ref="S8:T8"/>
    <mergeCell ref="N9:T9"/>
    <mergeCell ref="G7:H7"/>
    <mergeCell ref="N11:P11"/>
    <mergeCell ref="N8:P8"/>
    <mergeCell ref="I47:J48"/>
    <mergeCell ref="Q11:S11"/>
    <mergeCell ref="Q8:R8"/>
    <mergeCell ref="N7:P7"/>
    <mergeCell ref="Q7:T7"/>
    <mergeCell ref="I16:K16"/>
    <mergeCell ref="L31:S31"/>
    <mergeCell ref="I53:J53"/>
    <mergeCell ref="I20:K20"/>
    <mergeCell ref="L42:S42"/>
    <mergeCell ref="S45:S46"/>
    <mergeCell ref="N47:P47"/>
    <mergeCell ref="I34:J34"/>
    <mergeCell ref="B29:T29"/>
    <mergeCell ref="L30:T30"/>
    <mergeCell ref="G22:T22"/>
    <mergeCell ref="B36:H36"/>
    <mergeCell ref="I60:J60"/>
    <mergeCell ref="G70:S71"/>
    <mergeCell ref="G72:S73"/>
    <mergeCell ref="Q47:R47"/>
    <mergeCell ref="L60:R60"/>
    <mergeCell ref="C59:R59"/>
    <mergeCell ref="L53:S53"/>
    <mergeCell ref="B60:H60"/>
    <mergeCell ref="B56:R56"/>
    <mergeCell ref="C58:R58"/>
    <mergeCell ref="B69:F75"/>
    <mergeCell ref="G74:S75"/>
    <mergeCell ref="T69:T70"/>
    <mergeCell ref="T71:T72"/>
    <mergeCell ref="I17:K17"/>
    <mergeCell ref="I38:J38"/>
    <mergeCell ref="C57:R57"/>
    <mergeCell ref="T73:T74"/>
    <mergeCell ref="B63:D66"/>
    <mergeCell ref="B67:R67"/>
    <mergeCell ref="B2:E6"/>
    <mergeCell ref="F5:M5"/>
    <mergeCell ref="F4:L4"/>
    <mergeCell ref="G6:L6"/>
    <mergeCell ref="I7:J7"/>
    <mergeCell ref="B18:E18"/>
    <mergeCell ref="B17:E17"/>
    <mergeCell ref="G17:H17"/>
    <mergeCell ref="J13:K13"/>
    <mergeCell ref="G8:M8"/>
    <mergeCell ref="B7:E7"/>
    <mergeCell ref="K7:M7"/>
    <mergeCell ref="I28:L28"/>
    <mergeCell ref="L33:S33"/>
    <mergeCell ref="B16:F16"/>
    <mergeCell ref="I9:M9"/>
    <mergeCell ref="B27:T27"/>
    <mergeCell ref="P18:R18"/>
    <mergeCell ref="N18:O18"/>
    <mergeCell ref="P17:R17"/>
    <mergeCell ref="G18:H18"/>
    <mergeCell ref="N16:O16"/>
    <mergeCell ref="G14:M14"/>
    <mergeCell ref="G15:M15"/>
    <mergeCell ref="J10:K10"/>
    <mergeCell ref="L10:M10"/>
    <mergeCell ref="G11:M11"/>
    <mergeCell ref="G16:H16"/>
    <mergeCell ref="G13:I13"/>
    <mergeCell ref="I42:J42"/>
    <mergeCell ref="I41:J41"/>
    <mergeCell ref="I39:J39"/>
    <mergeCell ref="I18:K18"/>
    <mergeCell ref="N17:O17"/>
    <mergeCell ref="N14:P14"/>
    <mergeCell ref="P19:R19"/>
    <mergeCell ref="N15:P15"/>
    <mergeCell ref="Q15:T15"/>
    <mergeCell ref="L37:S37"/>
    <mergeCell ref="I36:J36"/>
    <mergeCell ref="I35:J35"/>
    <mergeCell ref="I31:J31"/>
    <mergeCell ref="L44:S44"/>
    <mergeCell ref="N48:P48"/>
    <mergeCell ref="L47:M47"/>
    <mergeCell ref="I37:J37"/>
    <mergeCell ref="I32:J32"/>
    <mergeCell ref="L32:S32"/>
    <mergeCell ref="L36:S36"/>
    <mergeCell ref="B35:H35"/>
    <mergeCell ref="F24:T24"/>
    <mergeCell ref="B31:H31"/>
    <mergeCell ref="B32:H32"/>
    <mergeCell ref="B23:T23"/>
    <mergeCell ref="P16:R16"/>
    <mergeCell ref="I33:J33"/>
    <mergeCell ref="B26:T26"/>
    <mergeCell ref="B28:F28"/>
    <mergeCell ref="B19:E19"/>
    <mergeCell ref="B38:H38"/>
    <mergeCell ref="B53:H53"/>
    <mergeCell ref="B52:J52"/>
    <mergeCell ref="B51:J51"/>
    <mergeCell ref="B50:H50"/>
    <mergeCell ref="B40:H40"/>
    <mergeCell ref="B43:J43"/>
    <mergeCell ref="F44:J45"/>
    <mergeCell ref="B42:H42"/>
    <mergeCell ref="I40:J40"/>
  </mergeCells>
  <conditionalFormatting sqref="I53">
    <cfRule type="cellIs" priority="3" dxfId="3" operator="lessThan" stopIfTrue="1">
      <formula>0</formula>
    </cfRule>
  </conditionalFormatting>
  <conditionalFormatting sqref="T60">
    <cfRule type="cellIs" priority="2" dxfId="4" operator="lessThan" stopIfTrue="1">
      <formula>0</formula>
    </cfRule>
  </conditionalFormatting>
  <conditionalFormatting sqref="S47:S52">
    <cfRule type="cellIs" priority="1" dxfId="5" operator="lessThan">
      <formula>1</formula>
    </cfRule>
  </conditionalFormatting>
  <dataValidations count="40">
    <dataValidation type="whole" showInputMessage="1" showErrorMessage="1" sqref="F17">
      <formula1>1</formula1>
      <formula2>1</formula2>
    </dataValidation>
    <dataValidation type="whole" allowBlank="1" showInputMessage="1" showErrorMessage="1" promptTitle="Aantal maanden hulp" prompt="Toekenning bij eerste aanvraag maximaal 6 maanden en bij herbeoordeling maximaal 12 maanden." sqref="S67">
      <formula1>0</formula1>
      <formula2>60</formula2>
    </dataValidation>
    <dataValidation type="date" operator="greaterThan" allowBlank="1" showInputMessage="1" showErrorMessage="1" sqref="T4">
      <formula1>42705</formula1>
    </dataValidation>
    <dataValidation errorStyle="information" type="textLength" operator="equal" allowBlank="1" showInputMessage="1" showErrorMessage="1" errorTitle="Postcode" error="Postcode invoeren zonder spatie&#10;" sqref="Q8:R8 G9:H9">
      <formula1>6</formula1>
    </dataValidation>
    <dataValidation type="textLength" operator="lessThan" allowBlank="1" showInputMessage="1" showErrorMessage="1" errorTitle="Te veel tekens" error="Het door u ingevoerde aantal tekens overtreft het maximaal aantal." sqref="G6:L6">
      <formula1>30</formula1>
    </dataValidation>
    <dataValidation type="textLength" operator="lessThanOrEqual" allowBlank="1" showInputMessage="1" showErrorMessage="1" errorTitle="Te veel tekst" error="Het door u ingevoerde aantal tekens overtreft het maximaal aantal." sqref="Q14:Q15 R14:T14">
      <formula1>45</formula1>
    </dataValidation>
    <dataValidation type="textLength" allowBlank="1" showInputMessage="1" showErrorMessage="1" error="Het door u ingevoerde aantal tekens overtreft het maximaal aantal." sqref="S8:T8">
      <formula1>0</formula1>
      <formula2>30</formula2>
    </dataValidation>
    <dataValidation type="whole" allowBlank="1" showInputMessage="1" showErrorMessage="1" sqref="F18:F21">
      <formula1>0</formula1>
      <formula2>8</formula2>
    </dataValidation>
    <dataValidation type="whole" allowBlank="1" showInputMessage="1" showErrorMessage="1" errorTitle="heel getal" error="Vul bedragen in hele euro's in" sqref="T37:T38">
      <formula1>0</formula1>
      <formula2>100000</formula2>
    </dataValidation>
    <dataValidation type="textLength" allowBlank="1" showInputMessage="1" showErrorMessage="1" error="Het door u ingevoerde aantal tekens overtreft het maximaal aantal." sqref="K7:M7 G7:H7">
      <formula1>0</formula1>
      <formula2>10</formula2>
    </dataValidation>
    <dataValidation type="textLength" allowBlank="1" showInputMessage="1" showErrorMessage="1" error="Het door u ingevoerde aantal tekens overtreft het maximaal aantal." sqref="G8:M8">
      <formula1>0</formula1>
      <formula2>40</formula2>
    </dataValidation>
    <dataValidation type="textLength" allowBlank="1" showInputMessage="1" showErrorMessage="1" errorTitle="Te veel tekst" error="Het aantal tekens overschrijdt het maximum voor dit veld." sqref="Q6:T7">
      <formula1>0</formula1>
      <formula2>45</formula2>
    </dataValidation>
    <dataValidation type="textLength" allowBlank="1" showInputMessage="1" showErrorMessage="1" errorTitle="Te veel tekst" error="Het aantal tekens overschrijdt het maximum voor dit veld." sqref="Q11:Q13 R11:S11">
      <formula1>0</formula1>
      <formula2>30</formula2>
    </dataValidation>
    <dataValidation type="whole" allowBlank="1" showErrorMessage="1" error="Bedrag graag in hele euro's invullen." sqref="Q47:R52">
      <formula1>0</formula1>
      <formula2>10000</formula2>
    </dataValidation>
    <dataValidation type="textLength" allowBlank="1" showInputMessage="1" showErrorMessage="1" promptTitle="Bijzondere omstandigheden" prompt="Hier kunt u eventule kosten invullen, waarvan u vindt, dat wij ze moeten betrekken bij de beoordeling of cliënt in aanmerking komt voor een pakket. Graag korte toelichting in dit veld en onder bedrag de kosten per maand. Beoordeling door Voedselbank." error="U hebt het maximum aantal tekens voor dit veld gebruikt. " sqref="C57:R59">
      <formula1>0</formula1>
      <formula2>120</formula2>
    </dataValidation>
    <dataValidation type="textLength" allowBlank="1" showInputMessage="1" showErrorMessage="1" error="Vul hier de plaatsnaam in" sqref="I9:M9">
      <formula1>3</formula1>
      <formula2>40</formula2>
    </dataValidation>
    <dataValidation type="textLength" allowBlank="1" showInputMessage="1" showErrorMessage="1" promptTitle="Schulden" prompt="Vult u ook de huidige restschuld en het aflossingsbedrag per maand in?&#10;Het resterend aantal maanden wordt automatisch berekend." error="U kunt maxilaal 18 tekens in dit veld invullen" sqref="L48:M52">
      <formula1>0</formula1>
      <formula2>18</formula2>
    </dataValidation>
    <dataValidation type="whole" allowBlank="1" showInputMessage="1" showErrorMessage="1" promptTitle="Invoeren leefgeld" prompt="Wanneer cliënt een wekelijks leefgeld ontvangt, hoeft u de staat van inkomsten en uitgaven niet meer in te vullen. U vult alleen het leefgeld in." errorTitle="heel getal" error="Vul bedragen in hele euro's in" sqref="G28:H28">
      <formula1>0</formula1>
      <formula2>10000</formula2>
    </dataValidation>
    <dataValidation type="list" allowBlank="1" showInputMessage="1" showErrorMessage="1" prompt="Kies voor &quot;Herbeoordeling&quot; of &quot;Eerste aanvraag&quot;&#10;Keuzepijltje rechts naast invulveld" sqref="G14:M14">
      <formula1>$BF$1:$BF$2</formula1>
    </dataValidation>
    <dataValidation errorStyle="warning" type="whole" allowBlank="1" showInputMessage="1" showErrorMessage="1" prompt="Let op: Deel het totale aanslagbedrag door 12 en vul dit in." errorTitle="heel getal" error="Hebt u het bedrag per maand ingevuld?" sqref="T39">
      <formula1>0</formula1>
      <formula2>40</formula2>
    </dataValidation>
    <dataValidation type="list" allowBlank="1" showInputMessage="1" showErrorMessage="1" prompt="Kies voor M (Man) of V (Vrouw)" sqref="M12 T17:T20 M17:M20 T11 M6">
      <formula1>V_ManVrouw</formula1>
    </dataValidation>
    <dataValidation type="list" allowBlank="1" showInputMessage="1" showErrorMessage="1" prompt="Kies m.b.v. pijtlje voor Ja of Nee" sqref="T69:T70 T73:T74">
      <formula1>V_JaNee</formula1>
    </dataValidation>
    <dataValidation type="list" allowBlank="1" showInputMessage="1" showErrorMessage="1" sqref="T71:T72">
      <formula1>$BB$1:$BB$3</formula1>
    </dataValidation>
    <dataValidation type="whole" allowBlank="1" showInputMessage="1" showErrorMessage="1" error="Vul een geheel getal in." sqref="J38:J41 J31:J36 I31:I41">
      <formula1>0</formula1>
      <formula2>1000000</formula2>
    </dataValidation>
    <dataValidation type="whole" allowBlank="1" showInputMessage="1" showErrorMessage="1" error="U moet een geheel getal invullen" sqref="T41:T42">
      <formula1>0</formula1>
      <formula2>100000</formula2>
    </dataValidation>
    <dataValidation type="whole" allowBlank="1" showErrorMessage="1" error="Bedrag in hele euro's invullen" sqref="N47:P52">
      <formula1>0</formula1>
      <formula2>300000</formula2>
    </dataValidation>
    <dataValidation type="textLength" allowBlank="1" showInputMessage="1" showErrorMessage="1" promptTitle="Roepnaam" prompt="Wij vragen u om de roepnaam van het kind in te vullen en niet de voorletters." errorTitle="Teveel tekesn" error="Het door u ingevoerde aantal tekens overtreft het maximaal aantal." sqref="Q20:R20 P17:P20 Q17:R18 I17:I20 J17:K18 J20:K20">
      <formula1>0</formula1>
      <formula2>15</formula2>
    </dataValidation>
    <dataValidation type="date" allowBlank="1" showInputMessage="1" showErrorMessage="1" error="Vul de geboordtatum in in het formaat dd-mm-jjjj" sqref="L17:L20 S17:S20">
      <formula1>25569</formula1>
      <formula2>47484</formula2>
    </dataValidation>
    <dataValidation type="textLength" allowBlank="1" showInputMessage="1" showErrorMessage="1" promptTitle="Schulden" prompt="Vult u ook de huidige restschuld en het aflossingsbedrag per maand in?&#10;Het resterend aantal maanden wordt automatisch berekend." error="U kunt maxilaal 20 tekens in dit veld invullen" sqref="L47:M47">
      <formula1>0</formula1>
      <formula2>20</formula2>
    </dataValidation>
    <dataValidation type="textLength" operator="lessThanOrEqual" allowBlank="1" showInputMessage="1" showErrorMessage="1" promptTitle="Telefoonnummer" prompt="Begin het telefoonnummer met een 0 en gebruik het volgende formaat 00-0000000" error="Telefoonnummer invoeren als 00-00000000" sqref="L10:M10">
      <formula1>11</formula1>
    </dataValidation>
    <dataValidation type="date" allowBlank="1" showInputMessage="1" showErrorMessage="1" sqref="G10:I10">
      <formula1>1</formula1>
      <formula2>73051</formula2>
    </dataValidation>
    <dataValidation type="textLength" operator="lessThanOrEqual" allowBlank="1" showInputMessage="1" showErrorMessage="1" sqref="J13 L13 G11:G13 H11:M11">
      <formula1>50</formula1>
    </dataValidation>
    <dataValidation type="list" allowBlank="1" showInputMessage="1" showErrorMessage="1" promptTitle="Keuze uitdeelpunt" prompt="U kunt hier m.b.v. het pijltje rechts naast dit vlak een keuze maken voor een uitdeelpunt, Wij probeen daar zoveel als mogelijk rekening mee te houden. Wanneer u niets invult, kiezen wij een uitdeelpunt in de woonomgeving van cliënt." sqref="F24:T24">
      <formula1>$BC$8:$BC$35</formula1>
    </dataValidation>
    <dataValidation type="list" allowBlank="1" showInputMessage="1" showErrorMessage="1" prompt="Kies voor &quot;Geen&quot; of &quot;Halal&quot;&#10;Keuzepijltje rechts naast invulveld" sqref="G15:M15">
      <formula1>$BF$3:$BF$4</formula1>
    </dataValidation>
    <dataValidation type="whole" allowBlank="1" showInputMessage="1" showErrorMessage="1" errorTitle="heel getal" error="Vul bedragen in hele euro's in" sqref="T31">
      <formula1>0</formula1>
      <formula2>330</formula2>
    </dataValidation>
    <dataValidation type="whole" allowBlank="1" showInputMessage="1" showErrorMessage="1" error="Graag bedrag in hele euro's invullen" sqref="S57:T59">
      <formula1>0</formula1>
      <formula2>10000</formula2>
    </dataValidation>
    <dataValidation type="textLength" allowBlank="1" showInputMessage="1" showErrorMessage="1" promptTitle="Plan van aanpak" prompt="Geef hier in het kort weer hoe u als hulpverlener cliënt helpt om zo snel als mogelijk weer zelfredzaam te zijn. Bij een heraanvraag ook kort voorgaande periode evalueren.&#10;ZONDER PLAN VAN AANPAK GEEN VOEDSELPAKKET " error="U hebt het maximum aantal tekens voor dit veld bereikt. Kort uw tekst iets in." sqref="E63">
      <formula1>0</formula1>
      <formula2>550</formula2>
    </dataValidation>
    <dataValidation type="whole" allowBlank="1" showInputMessage="1" showErrorMessage="1" sqref="T35">
      <formula1>0</formula1>
      <formula2>200</formula2>
    </dataValidation>
    <dataValidation type="whole" allowBlank="1" showInputMessage="1" showErrorMessage="1" errorTitle="heel getal" error="Vul bedragen in hele euro's in" sqref="T32">
      <formula1>0</formula1>
      <formula2>260</formula2>
    </dataValidation>
    <dataValidation errorStyle="warning" type="whole" allowBlank="1" showInputMessage="1" showErrorMessage="1" prompt="Let op: Deel het totale aanslagbedrag door 12 en vul dit in." errorTitle="heel getal" error="Hebt u het bedrag per maand ingevuld?" sqref="T40">
      <formula1>0</formula1>
      <formula2>76</formula2>
    </dataValidation>
  </dataValidations>
  <hyperlinks>
    <hyperlink ref="R2" r:id="rId1" display="www.voedselbankgooi.nl"/>
    <hyperlink ref="B7" r:id="rId2" display="klantenadministratie@voedselbankgooi.nl"/>
  </hyperlinks>
  <printOptions horizontalCentered="1" verticalCentered="1"/>
  <pageMargins left="0.2362204724409449" right="0.03937007874015748" top="0.35433070866141736" bottom="0.35433070866141736" header="0.31496062992125984" footer="0.31496062992125984"/>
  <pageSetup fitToHeight="1" fitToWidth="1" horizontalDpi="300" verticalDpi="300" orientation="portrait" paperSize="9" scale="53"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Stichting Voedselbanken Nederland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Aanvraagformulier master</dc:title>
  <dc:subject>Aanvraagformulier voor afnemers van de Voedselbank</dc:subject>
  <dc:creator>Peter Santbergen</dc:creator>
  <cp:keywords>aanvraagformulier</cp:keywords>
  <dc:description/>
  <cp:lastModifiedBy>Linda Splinter</cp:lastModifiedBy>
  <cp:lastPrinted>2020-12-09T14:12:22Z</cp:lastPrinted>
  <dcterms:created xsi:type="dcterms:W3CDTF">2011-11-21T14:02:57Z</dcterms:created>
  <dcterms:modified xsi:type="dcterms:W3CDTF">2021-12-22T16:56:00Z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0x01010096270843B694F1478E95178DEC5999E4</vt:lpwstr>
  </property>
</Properties>
</file>